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4"/>
  </bookViews>
  <sheets>
    <sheet name="Fig1" sheetId="1" r:id="rId1"/>
    <sheet name="Fig2" sheetId="2" r:id="rId2"/>
    <sheet name="Fig3" sheetId="3" r:id="rId3"/>
    <sheet name="Fig4" sheetId="4" r:id="rId4"/>
    <sheet name="Fig5" sheetId="5" r:id="rId5"/>
  </sheets>
  <calcPr calcId="144525"/>
</workbook>
</file>

<file path=xl/sharedStrings.xml><?xml version="1.0" encoding="utf-8"?>
<sst xmlns="http://schemas.openxmlformats.org/spreadsheetml/2006/main" count="243" uniqueCount="64">
  <si>
    <t>Fig. 1A</t>
  </si>
  <si>
    <t>Raw data of relative  expression of MITF after stimulation with HU (400 μM) and DMSO for 24 h</t>
  </si>
  <si>
    <t>DMSO</t>
  </si>
  <si>
    <t>Hydroxyurea</t>
  </si>
  <si>
    <t>Ave</t>
  </si>
  <si>
    <t>SD</t>
  </si>
  <si>
    <t>p value</t>
  </si>
  <si>
    <t>a</t>
  </si>
  <si>
    <t>b</t>
  </si>
  <si>
    <t>Fig. 1B</t>
  </si>
  <si>
    <t>Raw data of relative expression of miRNA after stimulation with HU (400 μM) for 24 h</t>
  </si>
  <si>
    <t xml:space="preserve">miR-25-3p
</t>
  </si>
  <si>
    <t xml:space="preserve">miR-32-5p
</t>
  </si>
  <si>
    <t>miR-124-3p</t>
  </si>
  <si>
    <t>miR-7013-3p-f</t>
  </si>
  <si>
    <t>Fig. 1D</t>
  </si>
  <si>
    <t xml:space="preserve">Raw data of relative Rluc/Luc ratio </t>
  </si>
  <si>
    <t>MITF-WT+NC</t>
  </si>
  <si>
    <t>MITF-WT+rno-miR-7013-3p</t>
  </si>
  <si>
    <t>MITF-Mut+NC</t>
  </si>
  <si>
    <t>MITF-Mut+rno-miR-7013-3p</t>
  </si>
  <si>
    <t>Fig. 2A</t>
  </si>
  <si>
    <t>Raw data of relative expression of mRNA</t>
  </si>
  <si>
    <t xml:space="preserve">MITF
</t>
  </si>
  <si>
    <t>TYR</t>
  </si>
  <si>
    <t>DCT</t>
  </si>
  <si>
    <t>TYRP1</t>
  </si>
  <si>
    <t>TYRP2</t>
  </si>
  <si>
    <t>NC mimic</t>
  </si>
  <si>
    <t>miR-7013-3p mimic</t>
  </si>
  <si>
    <t>Fig. 2B</t>
  </si>
  <si>
    <t xml:space="preserve">SNC </t>
  </si>
  <si>
    <t>siRNA</t>
  </si>
  <si>
    <t>Fig. 2C</t>
  </si>
  <si>
    <t>Fig. 2D</t>
  </si>
  <si>
    <t xml:space="preserve">Raw data of  relative expression of Melanin </t>
  </si>
  <si>
    <t>Raw data of  relative expression of MITF protein</t>
  </si>
  <si>
    <t>P value</t>
  </si>
  <si>
    <t>Fig. 3B</t>
  </si>
  <si>
    <t>Raw data of  relative expression of cell index</t>
  </si>
  <si>
    <t>Fig. 3C</t>
  </si>
  <si>
    <t>Raw data of cell cycle</t>
  </si>
  <si>
    <t>G1</t>
  </si>
  <si>
    <t>S</t>
  </si>
  <si>
    <t>G2</t>
  </si>
  <si>
    <t>Fig. 3D</t>
  </si>
  <si>
    <t>CDK2</t>
  </si>
  <si>
    <t>Fig. 4A-C</t>
  </si>
  <si>
    <t>Raw data of Flow cytometry analysis of rat anterior pituitary cells apoptosis</t>
  </si>
  <si>
    <t>NC</t>
  </si>
  <si>
    <t>mimics</t>
  </si>
  <si>
    <t>Q2 Gated (%)</t>
  </si>
  <si>
    <t>Q4 Gated (%)</t>
  </si>
  <si>
    <t>sum(Q2+Q4) Gated (%)</t>
  </si>
  <si>
    <t>Ave (sum)</t>
  </si>
  <si>
    <t>SD (sum)</t>
  </si>
  <si>
    <t>Fig. 4B</t>
  </si>
  <si>
    <t>BCL2</t>
  </si>
  <si>
    <t>Fig. 5E</t>
  </si>
  <si>
    <t>Raw data of area</t>
  </si>
  <si>
    <t>0h</t>
  </si>
  <si>
    <t>24h</t>
  </si>
  <si>
    <t>Fig. 5F</t>
  </si>
  <si>
    <t>c-MET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</si>
</sst>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0.000_);[Red]\(0.000\)"/>
  </numFmts>
  <fonts count="28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i/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 style="medium">
        <color auto="1"/>
      </bottom>
      <diagonal/>
    </border>
    <border>
      <left style="medium">
        <color auto="1"/>
      </left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7" fillId="11" borderId="17" applyNumberFormat="0" applyAlignment="0" applyProtection="0">
      <alignment vertical="center"/>
    </xf>
    <xf numFmtId="0" fontId="9" fillId="4" borderId="1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3" fillId="0" borderId="2" xfId="0" applyFont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49" applyFont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2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opLeftCell="A13" workbookViewId="0">
      <selection activeCell="E47" sqref="E47"/>
    </sheetView>
  </sheetViews>
  <sheetFormatPr defaultColWidth="9" defaultRowHeight="13.5"/>
  <cols>
    <col min="2" max="2" width="27.75" customWidth="1"/>
    <col min="3" max="3" width="22.625" customWidth="1"/>
    <col min="4" max="4" width="20.25" customWidth="1"/>
    <col min="5" max="5" width="22.25" customWidth="1"/>
    <col min="6" max="6" width="12.875" customWidth="1"/>
    <col min="7" max="7" width="14.75" customWidth="1"/>
    <col min="8" max="8" width="12.25" customWidth="1"/>
    <col min="9" max="9" width="14.875" customWidth="1"/>
  </cols>
  <sheetData>
    <row r="1" ht="16.5" spans="1:3">
      <c r="A1" s="30" t="s">
        <v>0</v>
      </c>
      <c r="B1" s="30"/>
      <c r="C1" s="30"/>
    </row>
    <row r="2" ht="16.5" spans="1:3">
      <c r="A2" s="8" t="s">
        <v>1</v>
      </c>
      <c r="B2" s="8"/>
      <c r="C2" s="8"/>
    </row>
    <row r="3" ht="14.25" spans="1:3">
      <c r="A3" s="33"/>
      <c r="B3" s="34" t="s">
        <v>2</v>
      </c>
      <c r="C3" s="34" t="s">
        <v>3</v>
      </c>
    </row>
    <row r="4" ht="15" spans="1:3">
      <c r="A4" s="18">
        <v>1</v>
      </c>
      <c r="B4" s="13">
        <v>0.884642969502685</v>
      </c>
      <c r="C4" s="13">
        <v>0.702635400506926</v>
      </c>
    </row>
    <row r="5" ht="15" spans="1:3">
      <c r="A5" s="18"/>
      <c r="B5" s="13">
        <v>1.06620695853676</v>
      </c>
      <c r="C5" s="13">
        <v>0.740793775224899</v>
      </c>
    </row>
    <row r="6" ht="15" spans="1:3">
      <c r="A6" s="18"/>
      <c r="B6" s="13">
        <v>1.06020648655891</v>
      </c>
      <c r="C6" s="13">
        <v>0.731755194537653</v>
      </c>
    </row>
    <row r="7" ht="15" spans="1:3">
      <c r="A7" s="18">
        <v>2</v>
      </c>
      <c r="B7" s="13">
        <v>1.02202820429803</v>
      </c>
      <c r="C7" s="13">
        <v>0.781965422463296</v>
      </c>
    </row>
    <row r="8" ht="15" spans="1:3">
      <c r="A8" s="18"/>
      <c r="B8" s="13">
        <v>0.968811475588728</v>
      </c>
      <c r="C8" s="13">
        <v>0.80411287613047</v>
      </c>
    </row>
    <row r="9" ht="15" spans="1:3">
      <c r="A9" s="18"/>
      <c r="B9" s="13">
        <v>1.00994528194605</v>
      </c>
      <c r="C9" s="13">
        <v>0.862061145169851</v>
      </c>
    </row>
    <row r="10" ht="15" spans="1:3">
      <c r="A10" s="18">
        <v>3</v>
      </c>
      <c r="B10" s="13">
        <v>1.11114934643227</v>
      </c>
      <c r="C10" s="13">
        <v>0.660492886456946</v>
      </c>
    </row>
    <row r="11" ht="15" spans="1:3">
      <c r="A11" s="18"/>
      <c r="B11" s="13">
        <v>0.911162942264237</v>
      </c>
      <c r="C11" s="13">
        <v>0.693592243460945</v>
      </c>
    </row>
    <row r="12" ht="15" spans="1:3">
      <c r="A12" s="18"/>
      <c r="B12" s="13">
        <v>0.987714698118824</v>
      </c>
      <c r="C12" s="13">
        <v>0.660141669984155</v>
      </c>
    </row>
    <row r="13" ht="15" spans="1:3">
      <c r="A13" s="18" t="s">
        <v>4</v>
      </c>
      <c r="B13" s="25">
        <f>AVERAGE(B4:B12)</f>
        <v>1.0024298181385</v>
      </c>
      <c r="C13" s="25">
        <f>AVERAGE(C4:C12)</f>
        <v>0.737505623770571</v>
      </c>
    </row>
    <row r="14" ht="15" spans="1:5">
      <c r="A14" s="18" t="s">
        <v>5</v>
      </c>
      <c r="B14" s="25">
        <f>STDEV(B4:B12)</f>
        <v>0.0734985492001829</v>
      </c>
      <c r="C14" s="25">
        <f>STDEV(C4:C12)</f>
        <v>0.0680364034440453</v>
      </c>
      <c r="E14" s="13"/>
    </row>
    <row r="15" ht="15.75" spans="1:5">
      <c r="A15" s="26" t="s">
        <v>6</v>
      </c>
      <c r="B15" s="27" t="s">
        <v>7</v>
      </c>
      <c r="C15" s="27" t="s">
        <v>8</v>
      </c>
      <c r="E15" s="13"/>
    </row>
    <row r="16" ht="15" spans="5:5">
      <c r="E16" s="13"/>
    </row>
    <row r="19" ht="16.5" spans="1:1">
      <c r="A19" s="43" t="s">
        <v>9</v>
      </c>
    </row>
    <row r="20" ht="16.5" spans="1:9">
      <c r="A20" s="8" t="s">
        <v>10</v>
      </c>
      <c r="B20" s="8"/>
      <c r="C20" s="8"/>
      <c r="D20" s="3"/>
      <c r="E20" s="3"/>
      <c r="F20" s="3"/>
      <c r="G20" s="3"/>
      <c r="H20" s="3"/>
      <c r="I20" s="3"/>
    </row>
    <row r="21" ht="16.5" spans="1:9">
      <c r="A21" s="23"/>
      <c r="B21" s="8" t="s">
        <v>11</v>
      </c>
      <c r="C21" s="8"/>
      <c r="D21" s="6" t="s">
        <v>12</v>
      </c>
      <c r="E21" s="7"/>
      <c r="F21" s="8" t="s">
        <v>13</v>
      </c>
      <c r="G21" s="8"/>
      <c r="H21" s="6" t="s">
        <v>14</v>
      </c>
      <c r="I21" s="8"/>
    </row>
    <row r="22" ht="14.25" spans="1:9">
      <c r="A22" s="20"/>
      <c r="B22" s="34" t="s">
        <v>2</v>
      </c>
      <c r="C22" s="34" t="s">
        <v>3</v>
      </c>
      <c r="D22" s="34" t="s">
        <v>2</v>
      </c>
      <c r="E22" s="34" t="s">
        <v>3</v>
      </c>
      <c r="F22" s="34" t="s">
        <v>2</v>
      </c>
      <c r="G22" s="34" t="s">
        <v>3</v>
      </c>
      <c r="H22" s="34" t="s">
        <v>2</v>
      </c>
      <c r="I22" s="34" t="s">
        <v>3</v>
      </c>
    </row>
    <row r="23" ht="15" spans="1:9">
      <c r="A23" s="18">
        <v>1</v>
      </c>
      <c r="B23" s="13">
        <v>0.971148970930269</v>
      </c>
      <c r="C23" s="13">
        <v>1.13059226070837</v>
      </c>
      <c r="D23" s="13">
        <v>0.916931925697925</v>
      </c>
      <c r="E23" s="13">
        <v>1.45510667949434</v>
      </c>
      <c r="F23" s="13">
        <v>0.873122932843446</v>
      </c>
      <c r="G23" s="13">
        <v>1.02832797116193</v>
      </c>
      <c r="H23" s="13">
        <v>1.0033000173094</v>
      </c>
      <c r="I23" s="13">
        <v>4.11783127222057</v>
      </c>
    </row>
    <row r="24" ht="15" spans="1:9">
      <c r="A24" s="18"/>
      <c r="B24" s="13">
        <v>0.942883503606701</v>
      </c>
      <c r="C24" s="13">
        <v>1.2038157791301</v>
      </c>
      <c r="D24" s="13">
        <v>1.14114096465532</v>
      </c>
      <c r="E24" s="13">
        <v>1.43292126507087</v>
      </c>
      <c r="F24" s="13">
        <v>0.967777052095462</v>
      </c>
      <c r="G24" s="13">
        <v>1.01430357999137</v>
      </c>
      <c r="H24" s="13">
        <v>1.02739861395898</v>
      </c>
      <c r="I24" s="13">
        <v>4.51699641427748</v>
      </c>
    </row>
    <row r="25" ht="15" spans="1:9">
      <c r="A25" s="18"/>
      <c r="B25" s="13">
        <v>1.09208416047817</v>
      </c>
      <c r="C25" s="13">
        <v>1.08340635233059</v>
      </c>
      <c r="D25" s="13">
        <v>0.955704453561634</v>
      </c>
      <c r="E25" s="13">
        <v>1.36153772628332</v>
      </c>
      <c r="F25" s="13">
        <v>1.18344828555972</v>
      </c>
      <c r="G25" s="13">
        <v>0.995505645248179</v>
      </c>
      <c r="H25" s="13">
        <v>0.970130603101318</v>
      </c>
      <c r="I25" s="13">
        <v>4.45408455953186</v>
      </c>
    </row>
    <row r="26" ht="15" spans="1:9">
      <c r="A26" s="18">
        <v>2</v>
      </c>
      <c r="B26" s="13">
        <v>0.986183042016233</v>
      </c>
      <c r="C26" s="13">
        <v>1.59285161437114</v>
      </c>
      <c r="D26" s="13">
        <v>0.967533312452604</v>
      </c>
      <c r="E26" s="13">
        <v>1.16229203219328</v>
      </c>
      <c r="F26" s="13">
        <v>1.05407902702315</v>
      </c>
      <c r="G26" s="13">
        <v>3.44918803399672</v>
      </c>
      <c r="H26" s="13">
        <v>1.00393824864789</v>
      </c>
      <c r="I26" s="13">
        <v>4.07858218873049</v>
      </c>
    </row>
    <row r="27" ht="15" spans="1:9">
      <c r="A27" s="18"/>
      <c r="B27" s="13">
        <v>1.00282834255928</v>
      </c>
      <c r="C27" s="13">
        <v>1.63172091175799</v>
      </c>
      <c r="D27" s="13">
        <v>1.08338040699779</v>
      </c>
      <c r="E27" s="13">
        <v>1.32405507758178</v>
      </c>
      <c r="F27" s="13">
        <v>1.10930336644455</v>
      </c>
      <c r="G27" s="13">
        <v>3.69937347131657</v>
      </c>
      <c r="H27" s="13">
        <v>0.997757435971549</v>
      </c>
      <c r="I27" s="13">
        <v>4.34068415371908</v>
      </c>
    </row>
    <row r="28" ht="15" spans="1:9">
      <c r="A28" s="18"/>
      <c r="B28" s="13">
        <v>1.01115066059345</v>
      </c>
      <c r="C28" s="13">
        <v>1.56242560630205</v>
      </c>
      <c r="D28" s="13">
        <v>0.954010371359</v>
      </c>
      <c r="E28" s="13">
        <v>1.0742345419861</v>
      </c>
      <c r="F28" s="13">
        <v>0.855217337865916</v>
      </c>
      <c r="G28" s="13">
        <v>3.83732059109351</v>
      </c>
      <c r="H28" s="13">
        <v>0.998315987836026</v>
      </c>
      <c r="I28" s="13">
        <v>4.5130580395991</v>
      </c>
    </row>
    <row r="29" ht="15" spans="1:9">
      <c r="A29" s="18">
        <v>3</v>
      </c>
      <c r="B29" s="13">
        <v>0.97460288539413</v>
      </c>
      <c r="C29" s="50">
        <v>1.40966855592362</v>
      </c>
      <c r="D29" s="13">
        <v>1.06816989016213</v>
      </c>
      <c r="E29" s="13">
        <v>1.08075037770305</v>
      </c>
      <c r="F29" s="13">
        <v>1.04280505298766</v>
      </c>
      <c r="G29" s="13">
        <v>3.80134575661233</v>
      </c>
      <c r="H29" s="13">
        <v>0.85420811343113</v>
      </c>
      <c r="I29" s="13">
        <v>3.75840256601405</v>
      </c>
    </row>
    <row r="30" ht="15" spans="1:9">
      <c r="A30" s="18"/>
      <c r="B30" s="13">
        <v>1.00639988402868</v>
      </c>
      <c r="C30" s="50">
        <v>1.41730059523102</v>
      </c>
      <c r="D30" s="13">
        <v>0.924741970217568</v>
      </c>
      <c r="E30" s="13">
        <v>1.46819693527927</v>
      </c>
      <c r="F30" s="13">
        <v>1.04203913831846</v>
      </c>
      <c r="G30" s="13">
        <v>3.03026956865244</v>
      </c>
      <c r="H30" s="13">
        <v>1.0893586894932</v>
      </c>
      <c r="I30" s="13">
        <v>3.2633786585162</v>
      </c>
    </row>
    <row r="31" ht="15" spans="1:9">
      <c r="A31" s="18"/>
      <c r="B31" s="13">
        <v>1.01953403680131</v>
      </c>
      <c r="C31" s="50">
        <v>1.53658111650242</v>
      </c>
      <c r="D31" s="13">
        <v>1.01236960895572</v>
      </c>
      <c r="E31" s="13">
        <v>1.53800517911806</v>
      </c>
      <c r="F31" s="13">
        <v>0.920264866454531</v>
      </c>
      <c r="G31" s="13">
        <v>3.23501510816641</v>
      </c>
      <c r="H31" s="13">
        <v>1.07464594894361</v>
      </c>
      <c r="I31" s="13">
        <v>4.61302826342499</v>
      </c>
    </row>
    <row r="32" ht="15" spans="1:9">
      <c r="A32" s="18" t="s">
        <v>4</v>
      </c>
      <c r="B32" s="24">
        <f t="shared" ref="B32:I32" si="0">AVERAGE(B23:B31)</f>
        <v>1.00075727626758</v>
      </c>
      <c r="C32" s="24">
        <f t="shared" si="0"/>
        <v>1.39648475469526</v>
      </c>
      <c r="D32" s="24">
        <f t="shared" si="0"/>
        <v>1.00266476711774</v>
      </c>
      <c r="E32" s="24">
        <f t="shared" si="0"/>
        <v>1.32189997941223</v>
      </c>
      <c r="F32" s="24">
        <f t="shared" si="0"/>
        <v>1.0053396732881</v>
      </c>
      <c r="G32" s="24">
        <f t="shared" si="0"/>
        <v>2.67673885847105</v>
      </c>
      <c r="H32" s="24">
        <f t="shared" si="0"/>
        <v>1.00211707318812</v>
      </c>
      <c r="I32" s="24">
        <f t="shared" si="0"/>
        <v>4.18400512400376</v>
      </c>
    </row>
    <row r="33" ht="15" spans="1:9">
      <c r="A33" s="18" t="s">
        <v>5</v>
      </c>
      <c r="B33" s="25">
        <f t="shared" ref="B33:I33" si="1">STDEV(B23:B31)</f>
        <v>0.0417729024972468</v>
      </c>
      <c r="C33" s="25">
        <f t="shared" si="1"/>
        <v>0.208418059544797</v>
      </c>
      <c r="D33" s="25">
        <f t="shared" si="1"/>
        <v>0.0785052543331959</v>
      </c>
      <c r="E33" s="25">
        <f t="shared" si="1"/>
        <v>0.174898470187877</v>
      </c>
      <c r="F33" s="25">
        <f t="shared" si="1"/>
        <v>0.109729105406883</v>
      </c>
      <c r="G33" s="25">
        <f t="shared" si="1"/>
        <v>1.27467156914026</v>
      </c>
      <c r="H33" s="25">
        <f t="shared" si="1"/>
        <v>0.0674991287962286</v>
      </c>
      <c r="I33" s="25">
        <f t="shared" si="1"/>
        <v>0.43944491903586</v>
      </c>
    </row>
    <row r="34" ht="15.75" spans="1:9">
      <c r="A34" s="26" t="s">
        <v>6</v>
      </c>
      <c r="B34" s="27" t="s">
        <v>7</v>
      </c>
      <c r="C34" s="27" t="s">
        <v>8</v>
      </c>
      <c r="D34" s="28" t="s">
        <v>7</v>
      </c>
      <c r="E34" s="28" t="s">
        <v>8</v>
      </c>
      <c r="F34" s="28" t="s">
        <v>7</v>
      </c>
      <c r="G34" s="28" t="s">
        <v>8</v>
      </c>
      <c r="H34" s="28" t="s">
        <v>7</v>
      </c>
      <c r="I34" s="28" t="s">
        <v>8</v>
      </c>
    </row>
    <row r="35" ht="15" spans="1:9">
      <c r="A35" s="40"/>
      <c r="B35" s="51"/>
      <c r="C35" s="51"/>
      <c r="D35" s="52"/>
      <c r="E35" s="52"/>
      <c r="F35" s="52"/>
      <c r="G35" s="52"/>
      <c r="H35" s="52"/>
      <c r="I35" s="52"/>
    </row>
    <row r="36" ht="14.25"/>
    <row r="37" ht="16.5" spans="1:5">
      <c r="A37" s="30" t="s">
        <v>15</v>
      </c>
      <c r="B37" s="30"/>
      <c r="C37" s="30"/>
      <c r="D37" s="30"/>
      <c r="E37" s="30"/>
    </row>
    <row r="38" ht="16.5" spans="1:7">
      <c r="A38" s="31" t="s">
        <v>16</v>
      </c>
      <c r="B38" s="31"/>
      <c r="C38" s="31"/>
      <c r="D38" s="31"/>
      <c r="E38" s="31"/>
      <c r="G38" s="13"/>
    </row>
    <row r="39" spans="1:5">
      <c r="A39" s="33"/>
      <c r="B39" s="53" t="s">
        <v>17</v>
      </c>
      <c r="C39" s="53" t="s">
        <v>18</v>
      </c>
      <c r="D39" s="54" t="s">
        <v>19</v>
      </c>
      <c r="E39" s="54" t="s">
        <v>20</v>
      </c>
    </row>
    <row r="40" ht="15" spans="1:5">
      <c r="A40" s="55">
        <v>1</v>
      </c>
      <c r="B40" s="13">
        <v>0.987028889078359</v>
      </c>
      <c r="C40" s="13">
        <v>0.711194323722212</v>
      </c>
      <c r="D40" s="13">
        <v>1.08926124652724</v>
      </c>
      <c r="E40" s="13">
        <v>0.934829606883247</v>
      </c>
    </row>
    <row r="41" ht="15" spans="1:5">
      <c r="A41" s="55">
        <v>2</v>
      </c>
      <c r="B41" s="13">
        <v>0.993853068035622</v>
      </c>
      <c r="C41" s="13">
        <v>0.720497290896189</v>
      </c>
      <c r="D41" s="13">
        <v>0.996712853869034</v>
      </c>
      <c r="E41" s="13">
        <v>1.13264962186198</v>
      </c>
    </row>
    <row r="42" ht="15" spans="1:5">
      <c r="A42" s="55">
        <v>3</v>
      </c>
      <c r="B42" s="13">
        <v>1.01911804288602</v>
      </c>
      <c r="C42" s="13">
        <v>0.540220318038155</v>
      </c>
      <c r="D42" s="13">
        <v>0.914025899603723</v>
      </c>
      <c r="E42" s="13">
        <v>1.11430356739357</v>
      </c>
    </row>
    <row r="43" ht="15" spans="1:5">
      <c r="A43" s="18" t="s">
        <v>4</v>
      </c>
      <c r="B43" s="24">
        <f>AVERAGE(B40:B42)</f>
        <v>1</v>
      </c>
      <c r="C43" s="24">
        <f>AVERAGE(C40:C42)</f>
        <v>0.657303977552185</v>
      </c>
      <c r="D43" s="24">
        <f>AVERAGE(D40:D42)</f>
        <v>0.999999999999999</v>
      </c>
      <c r="E43" s="24">
        <f>AVERAGE(E40:E42)</f>
        <v>1.0605942653796</v>
      </c>
    </row>
    <row r="44" ht="15" spans="1:5">
      <c r="A44" s="18" t="s">
        <v>5</v>
      </c>
      <c r="B44" s="25">
        <f>STDEV(B40:B42)</f>
        <v>0.0169046451442778</v>
      </c>
      <c r="C44" s="25">
        <f>STDEV(C40:C42)</f>
        <v>0.101504058014732</v>
      </c>
      <c r="D44" s="25">
        <f>STDEV(D40:D42)</f>
        <v>0.0876639076251799</v>
      </c>
      <c r="E44" s="25">
        <f>STDEV(E40:E42)</f>
        <v>0.109300990039741</v>
      </c>
    </row>
    <row r="45" ht="15.75" spans="1:5">
      <c r="A45" s="26" t="s">
        <v>6</v>
      </c>
      <c r="B45" s="28" t="s">
        <v>7</v>
      </c>
      <c r="C45" s="28" t="s">
        <v>8</v>
      </c>
      <c r="D45" s="28" t="s">
        <v>7</v>
      </c>
      <c r="E45" s="24" t="s">
        <v>7</v>
      </c>
    </row>
    <row r="46" spans="5:5">
      <c r="E46" s="56"/>
    </row>
  </sheetData>
  <mergeCells count="15">
    <mergeCell ref="A1:C1"/>
    <mergeCell ref="A2:C2"/>
    <mergeCell ref="A20:I20"/>
    <mergeCell ref="B21:C21"/>
    <mergeCell ref="D21:E21"/>
    <mergeCell ref="F21:G21"/>
    <mergeCell ref="H21:I21"/>
    <mergeCell ref="A37:E37"/>
    <mergeCell ref="A38:E38"/>
    <mergeCell ref="A4:A6"/>
    <mergeCell ref="A7:A9"/>
    <mergeCell ref="A10:A12"/>
    <mergeCell ref="A23:A25"/>
    <mergeCell ref="A26:A28"/>
    <mergeCell ref="A29:A31"/>
  </mergeCells>
  <dataValidations count="1">
    <dataValidation allowBlank="1" showInputMessage="1" showErrorMessage="1" promptTitle="填写说明" prompt="请给定每个Oligo一个唯一的名称，为方便检索。" sqref="B21 D21 F21 B22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"/>
  <sheetViews>
    <sheetView topLeftCell="A31" workbookViewId="0">
      <selection activeCell="H41" sqref="H41"/>
    </sheetView>
  </sheetViews>
  <sheetFormatPr defaultColWidth="9" defaultRowHeight="13.5"/>
  <cols>
    <col min="2" max="2" width="15.125" customWidth="1"/>
    <col min="3" max="3" width="17.125" customWidth="1"/>
    <col min="4" max="4" width="17.625" customWidth="1"/>
    <col min="5" max="5" width="16.625" customWidth="1"/>
    <col min="6" max="6" width="15.75" customWidth="1"/>
    <col min="7" max="7" width="16.875" customWidth="1"/>
    <col min="8" max="8" width="15.25" customWidth="1"/>
    <col min="9" max="9" width="17.25" customWidth="1"/>
    <col min="10" max="10" width="13.875" customWidth="1"/>
    <col min="11" max="11" width="16.625" customWidth="1"/>
  </cols>
  <sheetData>
    <row r="1" ht="16.5" spans="1:11">
      <c r="A1" s="43" t="s">
        <v>21</v>
      </c>
      <c r="B1" s="44"/>
      <c r="D1" s="44"/>
      <c r="E1" s="44"/>
      <c r="F1" s="44"/>
      <c r="H1" s="44"/>
      <c r="K1" s="44"/>
    </row>
    <row r="2" ht="16.5" spans="1:11">
      <c r="A2" s="8" t="s">
        <v>22</v>
      </c>
      <c r="B2" s="22"/>
      <c r="C2" s="3"/>
      <c r="D2" s="21"/>
      <c r="E2" s="21"/>
      <c r="F2" s="21"/>
      <c r="G2" s="3"/>
      <c r="H2" s="21"/>
      <c r="I2" s="3"/>
      <c r="J2" s="3"/>
      <c r="K2" s="21"/>
    </row>
    <row r="3" ht="16.5" spans="1:11">
      <c r="A3" s="23"/>
      <c r="B3" s="8" t="s">
        <v>23</v>
      </c>
      <c r="C3" s="8"/>
      <c r="D3" s="6" t="s">
        <v>24</v>
      </c>
      <c r="E3" s="7"/>
      <c r="F3" s="8" t="s">
        <v>25</v>
      </c>
      <c r="G3" s="8"/>
      <c r="H3" s="6" t="s">
        <v>26</v>
      </c>
      <c r="I3" s="8"/>
      <c r="J3" s="6" t="s">
        <v>27</v>
      </c>
      <c r="K3" s="8"/>
    </row>
    <row r="4" ht="14.25" spans="1:11">
      <c r="A4" s="20"/>
      <c r="B4" s="9" t="s">
        <v>28</v>
      </c>
      <c r="C4" s="9" t="s">
        <v>29</v>
      </c>
      <c r="D4" s="9" t="s">
        <v>28</v>
      </c>
      <c r="E4" s="9" t="s">
        <v>29</v>
      </c>
      <c r="F4" s="9" t="s">
        <v>28</v>
      </c>
      <c r="G4" s="9" t="s">
        <v>29</v>
      </c>
      <c r="H4" s="9" t="s">
        <v>28</v>
      </c>
      <c r="I4" s="9" t="s">
        <v>29</v>
      </c>
      <c r="J4" s="9" t="s">
        <v>28</v>
      </c>
      <c r="K4" s="9" t="s">
        <v>29</v>
      </c>
    </row>
    <row r="5" ht="15" spans="1:11">
      <c r="A5" s="18">
        <v>1</v>
      </c>
      <c r="B5" s="13">
        <v>1.1439325825763</v>
      </c>
      <c r="C5" s="13">
        <v>0.516884485427753</v>
      </c>
      <c r="D5" s="13">
        <v>0.718636109289459</v>
      </c>
      <c r="E5" s="13">
        <f t="shared" ref="E5:E7" si="0">POWER(2,-D5)</f>
        <v>0.607671649534941</v>
      </c>
      <c r="F5" s="13">
        <v>1.02811382665607</v>
      </c>
      <c r="G5" s="13">
        <v>0.425333580475428</v>
      </c>
      <c r="H5" s="13">
        <v>1.04729412282063</v>
      </c>
      <c r="I5" s="13">
        <v>0.495400306632615</v>
      </c>
      <c r="J5" s="13">
        <v>0.895025070927972</v>
      </c>
      <c r="K5" s="13">
        <v>0.566441942647899</v>
      </c>
    </row>
    <row r="6" ht="15" spans="1:11">
      <c r="A6" s="18"/>
      <c r="B6" s="13">
        <v>0.830248543866592</v>
      </c>
      <c r="C6" s="13">
        <v>0.554972504787792</v>
      </c>
      <c r="D6" s="13">
        <v>1.16742780375697</v>
      </c>
      <c r="E6" s="13">
        <f t="shared" si="0"/>
        <v>0.445214410867205</v>
      </c>
      <c r="F6" s="13">
        <v>0.979420297586927</v>
      </c>
      <c r="G6" s="13">
        <v>0.505809720150961</v>
      </c>
      <c r="H6" s="13">
        <v>1.01161944030192</v>
      </c>
      <c r="I6" s="13">
        <v>0.498846088263512</v>
      </c>
      <c r="J6" s="13">
        <v>1.00695555005672</v>
      </c>
      <c r="K6" s="13">
        <v>0.506979739895014</v>
      </c>
    </row>
    <row r="7" ht="15" spans="1:14">
      <c r="A7" s="18"/>
      <c r="B7" s="13">
        <v>1.05291047723777</v>
      </c>
      <c r="C7" s="13">
        <v>0.571358851369817</v>
      </c>
      <c r="D7" s="13">
        <v>1.19195794352358</v>
      </c>
      <c r="E7" s="13">
        <f t="shared" si="0"/>
        <v>0.437708424443025</v>
      </c>
      <c r="F7" s="13">
        <v>0.993092495437036</v>
      </c>
      <c r="G7" s="13">
        <v>0.54588413228532</v>
      </c>
      <c r="H7" s="13">
        <v>0.943874312681694</v>
      </c>
      <c r="I7" s="13">
        <v>0.455861244279109</v>
      </c>
      <c r="J7" s="13">
        <v>1.10956947206785</v>
      </c>
      <c r="K7" s="13">
        <v>0.496546247718519</v>
      </c>
      <c r="M7" s="9"/>
      <c r="N7" s="9"/>
    </row>
    <row r="8" ht="15" spans="1:14">
      <c r="A8" s="18">
        <v>2</v>
      </c>
      <c r="B8" s="13">
        <v>1.04487715286087</v>
      </c>
      <c r="C8" s="13">
        <v>0.518829829579873</v>
      </c>
      <c r="D8" s="13">
        <v>0.884744831179647</v>
      </c>
      <c r="E8" s="13">
        <v>0.497694839551614</v>
      </c>
      <c r="F8" s="13">
        <v>0.91806401996522</v>
      </c>
      <c r="G8" s="13">
        <v>0.502315837201027</v>
      </c>
      <c r="H8" s="13">
        <v>1.17554790628361</v>
      </c>
      <c r="I8" s="13">
        <v>0.432268615653934</v>
      </c>
      <c r="J8" s="13">
        <v>1.0993621133852</v>
      </c>
      <c r="K8" s="13">
        <v>0.351923396008498</v>
      </c>
      <c r="M8" s="13"/>
      <c r="N8" s="13"/>
    </row>
    <row r="9" ht="15" spans="1:14">
      <c r="A9" s="18"/>
      <c r="B9" s="13">
        <v>1.00231316184217</v>
      </c>
      <c r="C9" s="13">
        <v>0.518829829579873</v>
      </c>
      <c r="D9" s="13">
        <v>1.18372448858984</v>
      </c>
      <c r="E9" s="13">
        <v>0.537126324006644</v>
      </c>
      <c r="F9" s="13">
        <v>0.997692176527023</v>
      </c>
      <c r="G9" s="13">
        <v>0.565134694636578</v>
      </c>
      <c r="H9" s="13">
        <v>1.08924865614261</v>
      </c>
      <c r="I9" s="13">
        <v>0.378929141627601</v>
      </c>
      <c r="J9" s="13">
        <v>0.86254203199219</v>
      </c>
      <c r="K9" s="13">
        <v>0.349492483544755</v>
      </c>
      <c r="M9" s="13"/>
      <c r="N9" s="13"/>
    </row>
    <row r="10" ht="15" spans="1:14">
      <c r="A10" s="18"/>
      <c r="B10" s="13">
        <v>0.954841603910417</v>
      </c>
      <c r="C10" s="13">
        <v>0.522438576430435</v>
      </c>
      <c r="D10" s="13">
        <v>0.954841603910417</v>
      </c>
      <c r="E10" s="13">
        <v>0.490842927623377</v>
      </c>
      <c r="F10" s="13">
        <v>1.09176826457064</v>
      </c>
      <c r="G10" s="13">
        <v>0.589133569422035</v>
      </c>
      <c r="H10" s="13">
        <v>0.780966913434944</v>
      </c>
      <c r="I10" s="13">
        <v>0.353553390593275</v>
      </c>
      <c r="J10" s="13">
        <v>1.05457862951601</v>
      </c>
      <c r="K10" s="13">
        <v>0.344680917246445</v>
      </c>
      <c r="M10" s="13"/>
      <c r="N10" s="13"/>
    </row>
    <row r="11" ht="15" spans="1:14">
      <c r="A11" s="18">
        <v>3</v>
      </c>
      <c r="B11" s="13">
        <v>0.833160683925914</v>
      </c>
      <c r="C11" s="13">
        <v>0.689361834492889</v>
      </c>
      <c r="D11" s="13">
        <v>1.05214484820072</v>
      </c>
      <c r="E11" s="13">
        <v>0.460093825312438</v>
      </c>
      <c r="F11" s="13">
        <v>0.856584018970457</v>
      </c>
      <c r="G11" s="13">
        <v>0.57567774009999</v>
      </c>
      <c r="H11" s="13">
        <v>1.02574112143402</v>
      </c>
      <c r="I11" s="13">
        <v>0.333709963542507</v>
      </c>
      <c r="J11" s="13">
        <v>1.18646263490849</v>
      </c>
      <c r="K11" s="13">
        <v>0.399610574861313</v>
      </c>
      <c r="M11" s="13"/>
      <c r="N11" s="13"/>
    </row>
    <row r="12" ht="15" spans="1:14">
      <c r="A12" s="18"/>
      <c r="B12" s="13">
        <v>1.06929999858174</v>
      </c>
      <c r="C12" s="13">
        <v>0.490842927623378</v>
      </c>
      <c r="D12" s="13">
        <v>1.12766092704581</v>
      </c>
      <c r="E12" s="13">
        <v>0.737134608645552</v>
      </c>
      <c r="F12" s="13">
        <v>1.32561944178653</v>
      </c>
      <c r="G12" s="13">
        <v>0.595978971761793</v>
      </c>
      <c r="H12" s="13">
        <v>1.01161944030192</v>
      </c>
      <c r="I12" s="13">
        <v>0.261823530705156</v>
      </c>
      <c r="J12" s="13">
        <v>0.918064019965221</v>
      </c>
      <c r="K12" s="13">
        <v>0.449585267819092</v>
      </c>
      <c r="M12" s="13"/>
      <c r="N12" s="13"/>
    </row>
    <row r="13" ht="15" spans="1:14">
      <c r="A13" s="18"/>
      <c r="B13" s="13">
        <v>1.12246204830937</v>
      </c>
      <c r="C13" s="13">
        <v>0.49425701017645</v>
      </c>
      <c r="D13" s="13">
        <v>0.8428415447547</v>
      </c>
      <c r="E13" s="13">
        <v>0.554784736033923</v>
      </c>
      <c r="F13" s="13">
        <v>0.880665873596148</v>
      </c>
      <c r="G13" s="13">
        <v>0.661280073061269</v>
      </c>
      <c r="H13" s="13">
        <v>0.963707118391551</v>
      </c>
      <c r="I13" s="13">
        <v>0.2376098694277</v>
      </c>
      <c r="J13" s="13">
        <v>0.918064019965221</v>
      </c>
      <c r="K13" s="13">
        <v>0.440332936798074</v>
      </c>
      <c r="M13" s="13"/>
      <c r="N13" s="13"/>
    </row>
    <row r="14" ht="15" spans="1:14">
      <c r="A14" s="18" t="s">
        <v>4</v>
      </c>
      <c r="B14" s="24">
        <f t="shared" ref="B14:K14" si="1">AVERAGE(B5:B13)</f>
        <v>1.00600513923457</v>
      </c>
      <c r="C14" s="24">
        <f t="shared" si="1"/>
        <v>0.541975094385362</v>
      </c>
      <c r="D14" s="24">
        <f t="shared" si="1"/>
        <v>1.01377556669457</v>
      </c>
      <c r="E14" s="24">
        <f t="shared" si="1"/>
        <v>0.529807971779858</v>
      </c>
      <c r="F14" s="24">
        <f t="shared" si="1"/>
        <v>1.00789115723289</v>
      </c>
      <c r="G14" s="24">
        <f t="shared" si="1"/>
        <v>0.5518387021216</v>
      </c>
      <c r="H14" s="24">
        <f t="shared" si="1"/>
        <v>1.00551322575477</v>
      </c>
      <c r="I14" s="24">
        <f t="shared" si="1"/>
        <v>0.383111350080601</v>
      </c>
      <c r="J14" s="24">
        <f t="shared" si="1"/>
        <v>1.00562483808721</v>
      </c>
      <c r="K14" s="24">
        <f t="shared" si="1"/>
        <v>0.433954834059956</v>
      </c>
      <c r="M14" s="13"/>
      <c r="N14" s="50"/>
    </row>
    <row r="15" ht="15" spans="1:14">
      <c r="A15" s="18" t="s">
        <v>5</v>
      </c>
      <c r="B15" s="25">
        <f t="shared" ref="B15:K15" si="2">STDEV(B5:B13)</f>
        <v>0.113853249451102</v>
      </c>
      <c r="C15" s="25">
        <f t="shared" si="2"/>
        <v>0.0609603598732999</v>
      </c>
      <c r="D15" s="25">
        <f t="shared" si="2"/>
        <v>0.171438970313272</v>
      </c>
      <c r="E15" s="25">
        <f t="shared" si="2"/>
        <v>0.0953758820485711</v>
      </c>
      <c r="F15" s="25">
        <f t="shared" si="2"/>
        <v>0.139945630166698</v>
      </c>
      <c r="G15" s="25">
        <f t="shared" si="2"/>
        <v>0.0677051986450785</v>
      </c>
      <c r="H15" s="24">
        <f t="shared" si="2"/>
        <v>0.10846713229957</v>
      </c>
      <c r="I15" s="24">
        <f t="shared" si="2"/>
        <v>0.0954760441680728</v>
      </c>
      <c r="J15" s="24">
        <f t="shared" si="2"/>
        <v>0.113319519831383</v>
      </c>
      <c r="K15" s="25">
        <f t="shared" si="2"/>
        <v>0.0791363952130266</v>
      </c>
      <c r="M15" s="13"/>
      <c r="N15" s="50"/>
    </row>
    <row r="16" ht="15.75" spans="1:14">
      <c r="A16" s="26" t="s">
        <v>6</v>
      </c>
      <c r="B16" s="27" t="s">
        <v>7</v>
      </c>
      <c r="C16" s="27" t="s">
        <v>8</v>
      </c>
      <c r="D16" s="27" t="s">
        <v>7</v>
      </c>
      <c r="E16" s="27" t="s">
        <v>8</v>
      </c>
      <c r="F16" s="27" t="s">
        <v>7</v>
      </c>
      <c r="G16" s="27" t="s">
        <v>8</v>
      </c>
      <c r="H16" s="28" t="s">
        <v>7</v>
      </c>
      <c r="I16" s="27" t="s">
        <v>8</v>
      </c>
      <c r="J16" s="27" t="s">
        <v>7</v>
      </c>
      <c r="K16" s="28" t="s">
        <v>8</v>
      </c>
      <c r="M16" s="13"/>
      <c r="N16" s="50"/>
    </row>
    <row r="17" ht="15" spans="9:14">
      <c r="I17" s="24"/>
      <c r="J17" s="24"/>
      <c r="M17" s="24"/>
      <c r="N17" s="24"/>
    </row>
    <row r="18" ht="15" spans="2:14">
      <c r="B18" s="24"/>
      <c r="I18" s="25"/>
      <c r="J18" s="25"/>
      <c r="M18" s="25"/>
      <c r="N18" s="25"/>
    </row>
    <row r="19" ht="15" spans="7:7">
      <c r="G19" s="24"/>
    </row>
    <row r="20" ht="16.5" spans="1:11">
      <c r="A20" s="43" t="s">
        <v>30</v>
      </c>
      <c r="B20" s="44"/>
      <c r="D20" s="44"/>
      <c r="E20" s="44"/>
      <c r="F20" s="44"/>
      <c r="H20" s="44"/>
      <c r="K20" s="44"/>
    </row>
    <row r="21" ht="16.5" spans="1:11">
      <c r="A21" s="8" t="s">
        <v>22</v>
      </c>
      <c r="B21" s="22"/>
      <c r="C21" s="3"/>
      <c r="D21" s="21"/>
      <c r="E21" s="21"/>
      <c r="F21" s="21"/>
      <c r="G21" s="3"/>
      <c r="H21" s="21"/>
      <c r="I21" s="3"/>
      <c r="J21" s="3"/>
      <c r="K21" s="21"/>
    </row>
    <row r="22" ht="16.5" spans="1:11">
      <c r="A22" s="23"/>
      <c r="B22" s="8" t="s">
        <v>23</v>
      </c>
      <c r="C22" s="8"/>
      <c r="D22" s="6" t="s">
        <v>24</v>
      </c>
      <c r="E22" s="7"/>
      <c r="F22" s="8" t="s">
        <v>25</v>
      </c>
      <c r="G22" s="8"/>
      <c r="H22" s="6" t="s">
        <v>26</v>
      </c>
      <c r="I22" s="8"/>
      <c r="J22" s="6" t="s">
        <v>27</v>
      </c>
      <c r="K22" s="8"/>
    </row>
    <row r="23" ht="14.25" spans="1:11">
      <c r="A23" s="20"/>
      <c r="B23" s="9" t="s">
        <v>31</v>
      </c>
      <c r="C23" s="9" t="s">
        <v>32</v>
      </c>
      <c r="D23" s="9" t="s">
        <v>31</v>
      </c>
      <c r="E23" s="9" t="s">
        <v>32</v>
      </c>
      <c r="F23" s="9" t="s">
        <v>31</v>
      </c>
      <c r="G23" s="9" t="s">
        <v>32</v>
      </c>
      <c r="H23" s="9" t="s">
        <v>31</v>
      </c>
      <c r="I23" s="9" t="s">
        <v>32</v>
      </c>
      <c r="J23" s="9" t="s">
        <v>31</v>
      </c>
      <c r="K23" s="9" t="s">
        <v>32</v>
      </c>
    </row>
    <row r="24" ht="15" spans="1:11">
      <c r="A24" s="18">
        <v>1</v>
      </c>
      <c r="B24" s="13">
        <v>0.894252256540361</v>
      </c>
      <c r="C24" s="13">
        <v>0.538537426606913</v>
      </c>
      <c r="D24" s="13">
        <v>0.931524018435249</v>
      </c>
      <c r="E24" s="13">
        <v>0.326869392102756</v>
      </c>
      <c r="F24" s="13">
        <v>1.00783087640483</v>
      </c>
      <c r="G24" s="13">
        <v>0.724918090821473</v>
      </c>
      <c r="H24" s="13">
        <v>0.905945528223119</v>
      </c>
      <c r="I24" s="13">
        <v>0.657562093276601</v>
      </c>
      <c r="J24" s="13">
        <v>0.998461348812114</v>
      </c>
      <c r="K24" s="13">
        <v>0.58086114098758</v>
      </c>
    </row>
    <row r="25" ht="15" spans="1:11">
      <c r="A25" s="18"/>
      <c r="B25" s="13">
        <v>1.00929534168652</v>
      </c>
      <c r="C25" s="13">
        <v>0.515766651875426</v>
      </c>
      <c r="D25" s="13">
        <v>0.975217530216045</v>
      </c>
      <c r="E25" s="13">
        <v>0.316953365704562</v>
      </c>
      <c r="F25" s="13">
        <v>0.977916902182182</v>
      </c>
      <c r="G25" s="13">
        <v>0.615216565243266</v>
      </c>
      <c r="H25" s="13">
        <v>1.1933853551211</v>
      </c>
      <c r="I25" s="13">
        <v>0.685119402764742</v>
      </c>
      <c r="J25" s="13">
        <v>0.809275602291737</v>
      </c>
      <c r="K25" s="13">
        <v>0.54578750101112</v>
      </c>
    </row>
    <row r="26" ht="15" spans="1:11">
      <c r="A26" s="18"/>
      <c r="B26" s="13">
        <v>1.10795388962343</v>
      </c>
      <c r="C26" s="13">
        <v>0.455496787585499</v>
      </c>
      <c r="D26" s="13">
        <v>1.10078991819872</v>
      </c>
      <c r="E26" s="13">
        <v>0.329296037260312</v>
      </c>
      <c r="F26" s="13">
        <v>1.01463628200685</v>
      </c>
      <c r="G26" s="13">
        <v>0.763486286798711</v>
      </c>
      <c r="H26" s="13">
        <v>0.924947771459788</v>
      </c>
      <c r="I26" s="13">
        <v>0.633325893884838</v>
      </c>
      <c r="J26" s="13">
        <v>1.23757718563052</v>
      </c>
      <c r="K26" s="13">
        <v>0.641322167547778</v>
      </c>
    </row>
    <row r="27" ht="15" spans="1:11">
      <c r="A27" s="18">
        <v>2</v>
      </c>
      <c r="B27" s="13">
        <v>0.985560955687881</v>
      </c>
      <c r="C27" s="13">
        <v>0.373301932335352</v>
      </c>
      <c r="D27" s="13">
        <v>0.990558555221987</v>
      </c>
      <c r="E27" s="13">
        <v>0.319649841634819</v>
      </c>
      <c r="F27" s="13">
        <v>1.05813798132063</v>
      </c>
      <c r="G27" s="13">
        <v>0.669575469704246</v>
      </c>
      <c r="H27" s="13">
        <v>0.981685855246754</v>
      </c>
      <c r="I27" s="13">
        <v>0.487452427861119</v>
      </c>
      <c r="J27" s="13">
        <v>1.05680613853403</v>
      </c>
      <c r="K27" s="13">
        <v>0.59993182327409</v>
      </c>
    </row>
    <row r="28" ht="15" spans="1:11">
      <c r="A28" s="18"/>
      <c r="B28" s="13">
        <v>0.828974939809968</v>
      </c>
      <c r="C28" s="13">
        <v>0.433964653622096</v>
      </c>
      <c r="D28" s="13">
        <v>1.03985579668417</v>
      </c>
      <c r="E28" s="13">
        <v>0.316727023847444</v>
      </c>
      <c r="F28" s="13">
        <v>1.08511131770718</v>
      </c>
      <c r="G28" s="13">
        <v>0.608448338015542</v>
      </c>
      <c r="H28" s="13">
        <v>1.00928480121187</v>
      </c>
      <c r="I28" s="13">
        <v>0.511686945998387</v>
      </c>
      <c r="J28" s="13">
        <v>0.997375577652982</v>
      </c>
      <c r="K28" s="13">
        <v>0.658143140751495</v>
      </c>
    </row>
    <row r="29" ht="15" spans="1:11">
      <c r="A29" s="18"/>
      <c r="B29" s="13">
        <v>1.22398221710681</v>
      </c>
      <c r="C29" s="13">
        <v>0.432895613938105</v>
      </c>
      <c r="D29" s="13">
        <v>0.970837916677648</v>
      </c>
      <c r="E29" s="13">
        <v>0.36895262581764</v>
      </c>
      <c r="F29" s="13">
        <v>0.87093030656604</v>
      </c>
      <c r="G29" s="13">
        <v>0.564976943375876</v>
      </c>
      <c r="H29" s="13">
        <v>1.00928480121187</v>
      </c>
      <c r="I29" s="13">
        <v>0.501156580921085</v>
      </c>
      <c r="J29" s="13">
        <v>0.948737229567961</v>
      </c>
      <c r="K29" s="13">
        <v>0.659711335773723</v>
      </c>
    </row>
    <row r="30" ht="15" spans="1:11">
      <c r="A30" s="18">
        <v>3</v>
      </c>
      <c r="B30" s="13">
        <v>1.18284814777061</v>
      </c>
      <c r="C30" s="13">
        <v>0.653332870518611</v>
      </c>
      <c r="D30" s="13">
        <v>0.977763918168984</v>
      </c>
      <c r="E30" s="13">
        <v>0.323886353661379</v>
      </c>
      <c r="F30" s="13">
        <v>0.906759585360137</v>
      </c>
      <c r="G30" s="13">
        <v>0.64730469094886</v>
      </c>
      <c r="H30" s="13">
        <v>1.01208968994472</v>
      </c>
      <c r="I30" s="13">
        <v>0.742890472374576</v>
      </c>
      <c r="J30" s="13">
        <v>1.03861293304487</v>
      </c>
      <c r="K30" s="13">
        <v>0.533511377773982</v>
      </c>
    </row>
    <row r="31" ht="15" spans="1:11">
      <c r="A31" s="18"/>
      <c r="B31" s="13">
        <v>0.802627189197738</v>
      </c>
      <c r="C31" s="13">
        <v>0.509565823762296</v>
      </c>
      <c r="D31" s="13">
        <v>0.934714008287675</v>
      </c>
      <c r="E31" s="13">
        <v>0.280822219308552</v>
      </c>
      <c r="F31" s="13">
        <v>1.07468616797183</v>
      </c>
      <c r="G31" s="13">
        <v>0.642447830510236</v>
      </c>
      <c r="H31" s="13">
        <v>1.04701515447088</v>
      </c>
      <c r="I31" s="13">
        <v>0.730262988230246</v>
      </c>
      <c r="J31" s="13">
        <v>0.915071865429847</v>
      </c>
      <c r="K31" s="13">
        <v>0.535741603881902</v>
      </c>
    </row>
    <row r="32" ht="15" spans="1:11">
      <c r="A32" s="18"/>
      <c r="B32" s="13">
        <v>1.05331225805304</v>
      </c>
      <c r="C32" s="13">
        <v>0.479101995460143</v>
      </c>
      <c r="D32" s="13">
        <v>1.09417614437624</v>
      </c>
      <c r="E32" s="13">
        <v>0.354332718409682</v>
      </c>
      <c r="F32" s="13">
        <v>1.02618623674417</v>
      </c>
      <c r="G32" s="13">
        <v>0.724876540601466</v>
      </c>
      <c r="H32" s="13">
        <v>0.943687128606012</v>
      </c>
      <c r="I32" s="13">
        <v>0.713738286037603</v>
      </c>
      <c r="J32" s="13">
        <v>1.05218249184222</v>
      </c>
      <c r="K32" s="13">
        <v>0.608324863375311</v>
      </c>
    </row>
    <row r="33" ht="15" spans="1:11">
      <c r="A33" s="18" t="s">
        <v>4</v>
      </c>
      <c r="B33" s="24">
        <f t="shared" ref="B33:K33" si="3">AVERAGE(B24:B32)</f>
        <v>1.00986746616404</v>
      </c>
      <c r="C33" s="24">
        <f t="shared" si="3"/>
        <v>0.487995972856049</v>
      </c>
      <c r="D33" s="24">
        <f t="shared" si="3"/>
        <v>1.00171531180741</v>
      </c>
      <c r="E33" s="24">
        <f t="shared" si="3"/>
        <v>0.326387730860794</v>
      </c>
      <c r="F33" s="24">
        <f t="shared" si="3"/>
        <v>1.00246618402932</v>
      </c>
      <c r="G33" s="24">
        <f t="shared" si="3"/>
        <v>0.662361195113297</v>
      </c>
      <c r="H33" s="24">
        <f t="shared" si="3"/>
        <v>1.00303623172179</v>
      </c>
      <c r="I33" s="24">
        <f t="shared" si="3"/>
        <v>0.6292438990388</v>
      </c>
      <c r="J33" s="24">
        <f t="shared" si="3"/>
        <v>1.00601115253403</v>
      </c>
      <c r="K33" s="24">
        <f t="shared" si="3"/>
        <v>0.595926106041887</v>
      </c>
    </row>
    <row r="34" ht="15" spans="1:11">
      <c r="A34" s="18" t="s">
        <v>5</v>
      </c>
      <c r="B34" s="25">
        <f t="shared" ref="B34:K34" si="4">STDEV(B24:B32)</f>
        <v>0.148704609945267</v>
      </c>
      <c r="C34" s="25">
        <f t="shared" si="4"/>
        <v>0.0801347717726405</v>
      </c>
      <c r="D34" s="25">
        <f t="shared" si="4"/>
        <v>0.0628382452712332</v>
      </c>
      <c r="E34" s="25">
        <f t="shared" si="4"/>
        <v>0.0247779923608936</v>
      </c>
      <c r="F34" s="25">
        <f t="shared" si="4"/>
        <v>0.0732708440077494</v>
      </c>
      <c r="G34" s="25">
        <f t="shared" si="4"/>
        <v>0.0645523128249062</v>
      </c>
      <c r="H34" s="24">
        <f t="shared" si="4"/>
        <v>0.0850217293699274</v>
      </c>
      <c r="I34" s="24">
        <f t="shared" si="4"/>
        <v>0.102792981119361</v>
      </c>
      <c r="J34" s="24">
        <f t="shared" si="4"/>
        <v>0.117145386466251</v>
      </c>
      <c r="K34" s="25">
        <f t="shared" si="4"/>
        <v>0.0505330310115624</v>
      </c>
    </row>
    <row r="35" ht="15.75" spans="1:11">
      <c r="A35" s="26" t="s">
        <v>6</v>
      </c>
      <c r="B35" s="27" t="s">
        <v>7</v>
      </c>
      <c r="C35" s="27" t="s">
        <v>8</v>
      </c>
      <c r="D35" s="27" t="s">
        <v>7</v>
      </c>
      <c r="E35" s="27" t="s">
        <v>8</v>
      </c>
      <c r="F35" s="27" t="s">
        <v>7</v>
      </c>
      <c r="G35" s="27" t="s">
        <v>8</v>
      </c>
      <c r="H35" s="28" t="s">
        <v>7</v>
      </c>
      <c r="I35" s="27" t="s">
        <v>8</v>
      </c>
      <c r="J35" s="27" t="s">
        <v>7</v>
      </c>
      <c r="K35" s="28" t="s">
        <v>8</v>
      </c>
    </row>
    <row r="37" ht="14.25"/>
    <row r="38" ht="15" spans="1:7">
      <c r="A38" s="37" t="s">
        <v>33</v>
      </c>
      <c r="B38" s="37"/>
      <c r="C38" s="37"/>
      <c r="E38" s="37" t="s">
        <v>34</v>
      </c>
      <c r="F38" s="37"/>
      <c r="G38" s="37"/>
    </row>
    <row r="39" ht="15" spans="1:7">
      <c r="A39" s="38" t="s">
        <v>35</v>
      </c>
      <c r="B39" s="38"/>
      <c r="C39" s="38"/>
      <c r="E39" s="38" t="s">
        <v>36</v>
      </c>
      <c r="F39" s="38"/>
      <c r="G39" s="38"/>
    </row>
    <row r="40" ht="14.25" spans="2:7">
      <c r="B40" s="9" t="s">
        <v>28</v>
      </c>
      <c r="C40" s="9" t="s">
        <v>29</v>
      </c>
      <c r="F40" s="9" t="s">
        <v>28</v>
      </c>
      <c r="G40" s="9" t="s">
        <v>29</v>
      </c>
    </row>
    <row r="41" ht="15" spans="1:7">
      <c r="A41" s="40">
        <v>1</v>
      </c>
      <c r="B41" s="39">
        <v>1</v>
      </c>
      <c r="C41" s="39">
        <v>0.805951250395695</v>
      </c>
      <c r="E41" s="40">
        <v>1</v>
      </c>
      <c r="F41" s="39">
        <v>1</v>
      </c>
      <c r="G41" s="39">
        <v>0.792945570985889</v>
      </c>
    </row>
    <row r="42" ht="15" spans="1:7">
      <c r="A42" s="40">
        <v>2</v>
      </c>
      <c r="B42" s="39">
        <v>1.04669199113644</v>
      </c>
      <c r="C42" s="39">
        <v>0.811174422285533</v>
      </c>
      <c r="E42" s="40">
        <v>2</v>
      </c>
      <c r="F42" s="39">
        <v>0.944095974286065</v>
      </c>
      <c r="G42" s="39">
        <v>0.658071302897272</v>
      </c>
    </row>
    <row r="43" ht="15" spans="1:7">
      <c r="A43" s="40">
        <v>3</v>
      </c>
      <c r="B43" s="39">
        <v>1.03925292814182</v>
      </c>
      <c r="C43" s="39">
        <v>0.845204178537512</v>
      </c>
      <c r="E43" s="40">
        <v>3</v>
      </c>
      <c r="F43" s="39">
        <v>0.905291816961934</v>
      </c>
      <c r="G43" s="39">
        <v>0.732208770992506</v>
      </c>
    </row>
    <row r="44" ht="15" spans="1:7">
      <c r="A44" s="40" t="s">
        <v>4</v>
      </c>
      <c r="B44" s="41">
        <f t="shared" ref="B44:G44" si="5">AVERAGE(B41:B43)</f>
        <v>1.02864830642609</v>
      </c>
      <c r="C44" s="41">
        <f t="shared" si="5"/>
        <v>0.820776617072913</v>
      </c>
      <c r="E44" s="40" t="s">
        <v>4</v>
      </c>
      <c r="F44" s="41">
        <f t="shared" si="5"/>
        <v>0.949795930416</v>
      </c>
      <c r="G44" s="41">
        <f t="shared" si="5"/>
        <v>0.727741881625222</v>
      </c>
    </row>
    <row r="45" ht="15" spans="1:7">
      <c r="A45" s="40" t="s">
        <v>5</v>
      </c>
      <c r="B45" s="41">
        <f t="shared" ref="B45:G45" si="6">STDEV(B41:B43)</f>
        <v>0.0250874273366501</v>
      </c>
      <c r="C45" s="41">
        <f t="shared" si="6"/>
        <v>0.0213154803013621</v>
      </c>
      <c r="E45" s="40" t="s">
        <v>5</v>
      </c>
      <c r="F45" s="41">
        <f t="shared" si="6"/>
        <v>0.0476106827141277</v>
      </c>
      <c r="G45" s="41">
        <f t="shared" si="6"/>
        <v>0.06754799681393</v>
      </c>
    </row>
    <row r="46" ht="15.75" spans="1:7">
      <c r="A46" s="26" t="s">
        <v>37</v>
      </c>
      <c r="B46" s="42" t="s">
        <v>7</v>
      </c>
      <c r="C46" s="42" t="s">
        <v>8</v>
      </c>
      <c r="E46" s="26" t="s">
        <v>37</v>
      </c>
      <c r="F46" s="42" t="s">
        <v>7</v>
      </c>
      <c r="G46" s="42" t="s">
        <v>8</v>
      </c>
    </row>
  </sheetData>
  <mergeCells count="22">
    <mergeCell ref="A2:K2"/>
    <mergeCell ref="B3:C3"/>
    <mergeCell ref="D3:E3"/>
    <mergeCell ref="F3:G3"/>
    <mergeCell ref="H3:I3"/>
    <mergeCell ref="J3:K3"/>
    <mergeCell ref="A21:K21"/>
    <mergeCell ref="B22:C22"/>
    <mergeCell ref="D22:E22"/>
    <mergeCell ref="F22:G22"/>
    <mergeCell ref="H22:I22"/>
    <mergeCell ref="J22:K22"/>
    <mergeCell ref="A38:C38"/>
    <mergeCell ref="E38:G38"/>
    <mergeCell ref="A39:C39"/>
    <mergeCell ref="E39:G39"/>
    <mergeCell ref="A5:A7"/>
    <mergeCell ref="A8:A10"/>
    <mergeCell ref="A11:A13"/>
    <mergeCell ref="A24:A26"/>
    <mergeCell ref="A27:A29"/>
    <mergeCell ref="A30:A32"/>
  </mergeCells>
  <dataValidations count="1">
    <dataValidation allowBlank="1" showInputMessage="1" showErrorMessage="1" promptTitle="填写说明" prompt="请给定每个Oligo一个唯一的名称，为方便检索。" sqref="B3 D3 F3 B22 D22 F22"/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9" workbookViewId="0">
      <selection activeCell="A24" sqref="A24"/>
    </sheetView>
  </sheetViews>
  <sheetFormatPr defaultColWidth="9" defaultRowHeight="13.5"/>
  <cols>
    <col min="2" max="2" width="15.875" customWidth="1"/>
    <col min="3" max="3" width="16.375" customWidth="1"/>
    <col min="4" max="4" width="11.5" customWidth="1"/>
    <col min="5" max="5" width="16.25" customWidth="1"/>
    <col min="6" max="6" width="16.125" customWidth="1"/>
    <col min="7" max="7" width="19.125" customWidth="1"/>
    <col min="8" max="8" width="11.625" customWidth="1"/>
    <col min="9" max="9" width="12.375" customWidth="1"/>
    <col min="15" max="15" width="12.625"/>
  </cols>
  <sheetData>
    <row r="1" ht="15" spans="1:3">
      <c r="A1" s="37" t="s">
        <v>38</v>
      </c>
      <c r="B1" s="37"/>
      <c r="C1" s="37"/>
    </row>
    <row r="2" ht="15" spans="1:3">
      <c r="A2" s="38" t="s">
        <v>39</v>
      </c>
      <c r="B2" s="38"/>
      <c r="C2" s="38"/>
    </row>
    <row r="3" ht="14.25" spans="2:3">
      <c r="B3" s="9" t="s">
        <v>28</v>
      </c>
      <c r="C3" s="9" t="s">
        <v>29</v>
      </c>
    </row>
    <row r="4" ht="15" spans="1:3">
      <c r="A4">
        <v>1</v>
      </c>
      <c r="B4" s="39">
        <v>1</v>
      </c>
      <c r="C4" s="39">
        <v>0.596472192081907</v>
      </c>
    </row>
    <row r="5" ht="15" spans="1:3">
      <c r="A5">
        <v>3</v>
      </c>
      <c r="B5" s="39">
        <v>0.980107392259967</v>
      </c>
      <c r="C5" s="39">
        <v>0.532259410733662</v>
      </c>
    </row>
    <row r="6" ht="15" spans="2:3">
      <c r="B6" s="39">
        <v>1.04354116239602</v>
      </c>
      <c r="C6" s="39">
        <v>0.54035556297471</v>
      </c>
    </row>
    <row r="7" ht="15" spans="1:3">
      <c r="A7" s="40" t="s">
        <v>4</v>
      </c>
      <c r="B7" s="41">
        <f>AVERAGE(B4:B6)</f>
        <v>1.00788285155199</v>
      </c>
      <c r="C7" s="41">
        <f>AVERAGE(C4:C6)</f>
        <v>0.55636238859676</v>
      </c>
    </row>
    <row r="8" ht="15" spans="1:3">
      <c r="A8" s="40" t="s">
        <v>5</v>
      </c>
      <c r="B8" s="41">
        <f>STDEV(B4:B6)</f>
        <v>0.0324432629348737</v>
      </c>
      <c r="C8" s="41">
        <f>STDEV(C4:C6)</f>
        <v>0.0349711906001273</v>
      </c>
    </row>
    <row r="9" ht="15.75" spans="1:3">
      <c r="A9" s="26" t="s">
        <v>37</v>
      </c>
      <c r="B9" s="42" t="s">
        <v>7</v>
      </c>
      <c r="C9" s="42" t="s">
        <v>8</v>
      </c>
    </row>
    <row r="13" ht="16.5" spans="1:11">
      <c r="A13" s="43" t="s">
        <v>40</v>
      </c>
      <c r="B13" s="44"/>
      <c r="D13" s="44"/>
      <c r="E13" s="44"/>
      <c r="F13" s="44"/>
      <c r="H13" s="33"/>
      <c r="K13" s="33"/>
    </row>
    <row r="14" ht="16.5" spans="1:11">
      <c r="A14" s="3" t="s">
        <v>41</v>
      </c>
      <c r="B14" s="3"/>
      <c r="C14" s="3"/>
      <c r="D14" s="8"/>
      <c r="E14" s="3"/>
      <c r="F14" s="3"/>
      <c r="G14" s="3"/>
      <c r="H14" s="45"/>
      <c r="K14" s="45"/>
    </row>
    <row r="15" ht="16.5" spans="1:7">
      <c r="A15" s="46"/>
      <c r="B15" s="47" t="s">
        <v>42</v>
      </c>
      <c r="C15" s="47"/>
      <c r="D15" s="48" t="s">
        <v>43</v>
      </c>
      <c r="E15" s="49"/>
      <c r="F15" s="8" t="s">
        <v>44</v>
      </c>
      <c r="G15" s="8"/>
    </row>
    <row r="16" ht="14.25" spans="1:11">
      <c r="A16" s="20"/>
      <c r="B16" s="9" t="s">
        <v>28</v>
      </c>
      <c r="C16" s="9" t="s">
        <v>29</v>
      </c>
      <c r="D16" s="9" t="s">
        <v>28</v>
      </c>
      <c r="E16" s="9" t="s">
        <v>28</v>
      </c>
      <c r="F16" s="9" t="s">
        <v>28</v>
      </c>
      <c r="G16" s="9" t="s">
        <v>29</v>
      </c>
      <c r="K16" s="45"/>
    </row>
    <row r="17" ht="15" spans="1:7">
      <c r="A17" s="18">
        <v>1</v>
      </c>
      <c r="B17" s="13">
        <v>0.785598163402782</v>
      </c>
      <c r="C17" s="13">
        <v>0.860378880692214</v>
      </c>
      <c r="D17" s="13">
        <v>0.743248258378385</v>
      </c>
      <c r="E17" s="13">
        <v>0.710417446102682</v>
      </c>
      <c r="F17" s="13">
        <v>0.206151991901003</v>
      </c>
      <c r="G17" s="13">
        <v>0</v>
      </c>
    </row>
    <row r="18" ht="15" spans="1:7">
      <c r="A18" s="18">
        <v>2</v>
      </c>
      <c r="B18" s="13">
        <v>0.803201925378013</v>
      </c>
      <c r="C18" s="13">
        <v>0.905860142228138</v>
      </c>
      <c r="D18" s="13">
        <v>0.686147657450679</v>
      </c>
      <c r="E18" s="13">
        <v>0.664730225928779</v>
      </c>
      <c r="F18" s="13">
        <v>0.288227623642506</v>
      </c>
      <c r="G18" s="13">
        <v>0.0141426070706832</v>
      </c>
    </row>
    <row r="19" ht="15" spans="1:7">
      <c r="A19" s="18">
        <v>3</v>
      </c>
      <c r="B19" s="13">
        <v>0.813713295346529</v>
      </c>
      <c r="C19" s="13">
        <v>0.84453594781845</v>
      </c>
      <c r="D19" s="13">
        <v>0.682064137692979</v>
      </c>
      <c r="E19" s="13">
        <v>0.721322927627293</v>
      </c>
      <c r="F19" s="13">
        <v>0.276073832248301</v>
      </c>
      <c r="G19" s="13">
        <v>0.0700572930880502</v>
      </c>
    </row>
    <row r="20" ht="15" spans="1:7">
      <c r="A20" s="18" t="s">
        <v>4</v>
      </c>
      <c r="B20" s="24">
        <f t="shared" ref="B20:K20" si="0">AVERAGE(B17:B19)</f>
        <v>0.800837794709108</v>
      </c>
      <c r="C20" s="24">
        <f t="shared" si="0"/>
        <v>0.870258323579601</v>
      </c>
      <c r="D20" s="24">
        <f t="shared" si="0"/>
        <v>0.703820017840681</v>
      </c>
      <c r="E20" s="24">
        <f t="shared" si="0"/>
        <v>0.698823533219585</v>
      </c>
      <c r="F20" s="24">
        <f t="shared" si="0"/>
        <v>0.256817815930603</v>
      </c>
      <c r="G20" s="24">
        <f t="shared" si="0"/>
        <v>0.0280666333862445</v>
      </c>
    </row>
    <row r="21" ht="15" spans="1:7">
      <c r="A21" s="18" t="s">
        <v>5</v>
      </c>
      <c r="B21" s="25">
        <f t="shared" ref="B21:K21" si="1">STDEV(B17:B19)</f>
        <v>0.0142058789386056</v>
      </c>
      <c r="C21" s="25">
        <f t="shared" si="1"/>
        <v>0.0318334218836611</v>
      </c>
      <c r="D21" s="25">
        <f t="shared" si="1"/>
        <v>0.0342068472286934</v>
      </c>
      <c r="E21" s="25">
        <f t="shared" si="1"/>
        <v>0.0300249493478322</v>
      </c>
      <c r="F21" s="25">
        <f t="shared" si="1"/>
        <v>0.0442967036557155</v>
      </c>
      <c r="G21" s="25">
        <f t="shared" si="1"/>
        <v>0.0370461193694235</v>
      </c>
    </row>
    <row r="22" ht="15.75" spans="1:7">
      <c r="A22" s="26" t="s">
        <v>6</v>
      </c>
      <c r="B22" s="27" t="s">
        <v>7</v>
      </c>
      <c r="C22" s="27" t="s">
        <v>8</v>
      </c>
      <c r="D22" s="27" t="s">
        <v>7</v>
      </c>
      <c r="E22" s="27" t="s">
        <v>7</v>
      </c>
      <c r="F22" s="27" t="s">
        <v>7</v>
      </c>
      <c r="G22" s="27" t="s">
        <v>8</v>
      </c>
    </row>
    <row r="24" ht="16.5" spans="1:6">
      <c r="A24" s="43" t="s">
        <v>45</v>
      </c>
      <c r="B24" s="44"/>
      <c r="D24" s="44"/>
      <c r="E24" s="44"/>
      <c r="F24" s="44"/>
    </row>
    <row r="25" ht="16.5" spans="1:11">
      <c r="A25" s="8" t="s">
        <v>22</v>
      </c>
      <c r="B25" s="22"/>
      <c r="C25" s="8"/>
      <c r="D25" s="21"/>
      <c r="E25" s="21"/>
      <c r="F25" s="21"/>
      <c r="G25" s="3"/>
      <c r="H25" s="3"/>
      <c r="I25" s="3"/>
      <c r="J25" s="29"/>
      <c r="K25" s="29"/>
    </row>
    <row r="26" ht="16.5" spans="1:9">
      <c r="A26" s="23"/>
      <c r="B26" s="6" t="s">
        <v>23</v>
      </c>
      <c r="C26" s="8"/>
      <c r="D26" s="8"/>
      <c r="E26" s="7"/>
      <c r="F26" s="8" t="s">
        <v>46</v>
      </c>
      <c r="G26" s="8"/>
      <c r="H26" s="8"/>
      <c r="I26" s="8"/>
    </row>
    <row r="27" ht="14.25" spans="1:9">
      <c r="A27" s="20"/>
      <c r="B27" s="9" t="s">
        <v>28</v>
      </c>
      <c r="C27" s="9" t="s">
        <v>29</v>
      </c>
      <c r="D27" s="9" t="s">
        <v>31</v>
      </c>
      <c r="E27" s="9" t="s">
        <v>32</v>
      </c>
      <c r="F27" s="9" t="s">
        <v>28</v>
      </c>
      <c r="G27" s="9" t="s">
        <v>29</v>
      </c>
      <c r="H27" s="9" t="s">
        <v>31</v>
      </c>
      <c r="I27" s="9" t="s">
        <v>32</v>
      </c>
    </row>
    <row r="28" ht="15" spans="1:9">
      <c r="A28" s="18">
        <v>1</v>
      </c>
      <c r="B28" s="13">
        <v>1.1439325825763</v>
      </c>
      <c r="C28" s="13">
        <v>0.516884485427753</v>
      </c>
      <c r="D28" s="13">
        <v>0.894252256540361</v>
      </c>
      <c r="E28" s="13">
        <v>0.538537426606913</v>
      </c>
      <c r="F28" s="13">
        <v>0.855772576468473</v>
      </c>
      <c r="G28" s="13">
        <v>0.483423567640686</v>
      </c>
      <c r="H28" s="13">
        <v>0.988446445655257</v>
      </c>
      <c r="I28" s="13">
        <v>0.396903488950054</v>
      </c>
    </row>
    <row r="29" ht="15" spans="1:9">
      <c r="A29" s="18"/>
      <c r="B29" s="13">
        <v>0.830248543866592</v>
      </c>
      <c r="C29" s="13">
        <v>0.554972504787792</v>
      </c>
      <c r="D29" s="13">
        <v>1.00929534168652</v>
      </c>
      <c r="E29" s="13">
        <v>0.515766651875426</v>
      </c>
      <c r="F29" s="13">
        <v>1.05079368436946</v>
      </c>
      <c r="G29" s="13">
        <v>0.640709140350673</v>
      </c>
      <c r="H29" s="13">
        <v>0.962326790713061</v>
      </c>
      <c r="I29" s="13">
        <v>0.445737158215393</v>
      </c>
    </row>
    <row r="30" ht="15" spans="1:9">
      <c r="A30" s="18"/>
      <c r="B30" s="13">
        <v>1.05291047723777</v>
      </c>
      <c r="C30" s="13">
        <v>0.571358851369817</v>
      </c>
      <c r="D30" s="13">
        <v>1.10795388962343</v>
      </c>
      <c r="E30" s="13">
        <v>0.455496787585499</v>
      </c>
      <c r="F30" s="13">
        <v>1.1120496580282</v>
      </c>
      <c r="G30" s="13">
        <v>0.570330851354759</v>
      </c>
      <c r="H30" s="13">
        <v>1.05129422663304</v>
      </c>
      <c r="I30" s="13">
        <v>0.444281030712714</v>
      </c>
    </row>
    <row r="31" ht="15" spans="1:9">
      <c r="A31" s="18">
        <v>2</v>
      </c>
      <c r="B31" s="13">
        <v>1.04487715286087</v>
      </c>
      <c r="C31" s="13">
        <v>0.518829829579873</v>
      </c>
      <c r="D31" s="13">
        <v>0.985560955687881</v>
      </c>
      <c r="E31" s="13">
        <v>0.373301932335352</v>
      </c>
      <c r="F31" s="13">
        <v>0.951108098032546</v>
      </c>
      <c r="G31" s="13">
        <v>0.564282763651213</v>
      </c>
      <c r="H31" s="13">
        <v>1.04729412282063</v>
      </c>
      <c r="I31" s="13">
        <v>0.298678783789006</v>
      </c>
    </row>
    <row r="32" ht="15" spans="1:9">
      <c r="A32" s="18"/>
      <c r="B32" s="13">
        <v>1.00231316184217</v>
      </c>
      <c r="C32" s="13">
        <v>0.518829829579873</v>
      </c>
      <c r="D32" s="13">
        <v>0.828974939809968</v>
      </c>
      <c r="E32" s="13">
        <v>0.433964653622096</v>
      </c>
      <c r="F32" s="13">
        <v>1.06757905375852</v>
      </c>
      <c r="G32" s="13">
        <v>0.573577981679785</v>
      </c>
      <c r="H32" s="13">
        <v>0.937354496559982</v>
      </c>
      <c r="I32" s="13">
        <v>0.38068421803307</v>
      </c>
    </row>
    <row r="33" ht="15" spans="1:9">
      <c r="A33" s="18"/>
      <c r="B33" s="13">
        <v>0.954841603910417</v>
      </c>
      <c r="C33" s="13">
        <v>0.522438576430435</v>
      </c>
      <c r="D33" s="13">
        <v>1.22398221710681</v>
      </c>
      <c r="E33" s="13">
        <v>0.432895613938105</v>
      </c>
      <c r="F33" s="13">
        <v>0.984849970841192</v>
      </c>
      <c r="G33" s="13">
        <v>0.587802152893056</v>
      </c>
      <c r="H33" s="13">
        <v>1.01865580995729</v>
      </c>
      <c r="I33" s="13">
        <v>0.416580341962958</v>
      </c>
    </row>
    <row r="34" ht="15" spans="1:9">
      <c r="A34" s="18">
        <v>3</v>
      </c>
      <c r="B34" s="13">
        <v>0.833160683925914</v>
      </c>
      <c r="C34" s="13">
        <v>0.689361834492889</v>
      </c>
      <c r="D34" s="13">
        <v>1.18284814777061</v>
      </c>
      <c r="E34" s="13">
        <v>0.653332870518611</v>
      </c>
      <c r="F34" s="13">
        <v>0.98469894395778</v>
      </c>
      <c r="G34" s="13">
        <v>0.311732869572743</v>
      </c>
      <c r="H34" s="13">
        <v>0.925129616394197</v>
      </c>
      <c r="I34" s="13">
        <v>0.225196472191355</v>
      </c>
    </row>
    <row r="35" ht="15" spans="1:9">
      <c r="A35" s="18"/>
      <c r="B35" s="13">
        <v>1.06929999858174</v>
      </c>
      <c r="C35" s="13">
        <v>0.490842927623378</v>
      </c>
      <c r="D35" s="13">
        <v>0.802627189197738</v>
      </c>
      <c r="E35" s="13">
        <v>0.509565823762296</v>
      </c>
      <c r="F35" s="13">
        <v>0.986143170234994</v>
      </c>
      <c r="G35" s="13">
        <v>0.296024263015346</v>
      </c>
      <c r="H35" s="13">
        <v>1.07043428638483</v>
      </c>
      <c r="I35" s="13">
        <v>0.229164167909714</v>
      </c>
    </row>
    <row r="36" ht="15" spans="1:9">
      <c r="A36" s="18"/>
      <c r="B36" s="13">
        <v>1.12246204830937</v>
      </c>
      <c r="C36" s="13">
        <v>0.49425701017645</v>
      </c>
      <c r="D36" s="13">
        <v>1.05331225805304</v>
      </c>
      <c r="E36" s="13">
        <v>0.479101995460143</v>
      </c>
      <c r="F36" s="13">
        <v>1.02980870019096</v>
      </c>
      <c r="G36" s="13">
        <v>0.285099978695464</v>
      </c>
      <c r="H36" s="13">
        <v>1.00980473875753</v>
      </c>
      <c r="I36" s="13">
        <v>0.217893477007243</v>
      </c>
    </row>
    <row r="37" ht="15" spans="1:9">
      <c r="A37" s="18" t="s">
        <v>4</v>
      </c>
      <c r="B37" s="24">
        <f t="shared" ref="B37:K37" si="2">AVERAGE(B28:B36)</f>
        <v>1.00600513923457</v>
      </c>
      <c r="C37" s="24">
        <f t="shared" si="2"/>
        <v>0.541975094385362</v>
      </c>
      <c r="D37" s="24">
        <f t="shared" si="2"/>
        <v>1.00986746616404</v>
      </c>
      <c r="E37" s="24">
        <f t="shared" si="2"/>
        <v>0.487995972856049</v>
      </c>
      <c r="F37" s="24">
        <f t="shared" si="2"/>
        <v>1.00253376176468</v>
      </c>
      <c r="G37" s="24">
        <f t="shared" si="2"/>
        <v>0.479220396539303</v>
      </c>
      <c r="H37" s="24">
        <f t="shared" si="2"/>
        <v>1.00119339265287</v>
      </c>
      <c r="I37" s="24">
        <f t="shared" si="2"/>
        <v>0.339457682085723</v>
      </c>
    </row>
    <row r="38" ht="15" spans="1:9">
      <c r="A38" s="18" t="s">
        <v>5</v>
      </c>
      <c r="B38" s="25">
        <f t="shared" ref="B38:K38" si="3">STDEV(B28:B36)</f>
        <v>0.113853249451102</v>
      </c>
      <c r="C38" s="25">
        <f t="shared" si="3"/>
        <v>0.0609603598732999</v>
      </c>
      <c r="D38" s="25">
        <f t="shared" si="3"/>
        <v>0.148704609945267</v>
      </c>
      <c r="E38" s="25">
        <f t="shared" si="3"/>
        <v>0.0801347717726405</v>
      </c>
      <c r="F38" s="25">
        <f t="shared" si="3"/>
        <v>0.0744819248367555</v>
      </c>
      <c r="G38" s="25">
        <f t="shared" si="3"/>
        <v>0.142136371857373</v>
      </c>
      <c r="H38" s="24">
        <f t="shared" si="3"/>
        <v>0.0516514323002679</v>
      </c>
      <c r="I38" s="24">
        <f t="shared" si="3"/>
        <v>0.0967547621446223</v>
      </c>
    </row>
    <row r="39" ht="15.75" spans="1:9">
      <c r="A39" s="26" t="s">
        <v>6</v>
      </c>
      <c r="B39" s="27" t="s">
        <v>7</v>
      </c>
      <c r="C39" s="27" t="s">
        <v>8</v>
      </c>
      <c r="D39" s="27" t="s">
        <v>7</v>
      </c>
      <c r="E39" s="27" t="s">
        <v>8</v>
      </c>
      <c r="F39" s="27" t="s">
        <v>7</v>
      </c>
      <c r="G39" s="27" t="s">
        <v>8</v>
      </c>
      <c r="H39" s="28" t="s">
        <v>7</v>
      </c>
      <c r="I39" s="27" t="s">
        <v>8</v>
      </c>
    </row>
  </sheetData>
  <mergeCells count="12">
    <mergeCell ref="A1:C1"/>
    <mergeCell ref="A2:C2"/>
    <mergeCell ref="A14:G14"/>
    <mergeCell ref="B15:C15"/>
    <mergeCell ref="D15:E15"/>
    <mergeCell ref="F15:G15"/>
    <mergeCell ref="A25:K25"/>
    <mergeCell ref="B26:E26"/>
    <mergeCell ref="F26:I26"/>
    <mergeCell ref="A28:A30"/>
    <mergeCell ref="A31:A33"/>
    <mergeCell ref="A34:A36"/>
  </mergeCells>
  <dataValidations count="1">
    <dataValidation allowBlank="1" showInputMessage="1" showErrorMessage="1" promptTitle="填写说明" prompt="请给定每个Oligo一个唯一的名称，为方便检索。" sqref="B15 D15 F15 B26 D26 F26"/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A1" sqref="A1:L1"/>
    </sheetView>
  </sheetViews>
  <sheetFormatPr defaultColWidth="9" defaultRowHeight="13.5"/>
  <cols>
    <col min="2" max="2" width="13" customWidth="1"/>
    <col min="3" max="3" width="16.25" customWidth="1"/>
    <col min="4" max="4" width="22.25" customWidth="1"/>
    <col min="5" max="5" width="14.75" customWidth="1"/>
    <col min="6" max="6" width="15.375" customWidth="1"/>
    <col min="7" max="7" width="25" customWidth="1"/>
    <col min="8" max="8" width="14.375" customWidth="1"/>
  </cols>
  <sheetData>
    <row r="1" ht="16.5" spans="1:13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6.5" spans="1:7">
      <c r="A2" s="31" t="s">
        <v>48</v>
      </c>
      <c r="B2" s="31"/>
      <c r="C2" s="31"/>
      <c r="D2" s="31"/>
      <c r="E2" s="31"/>
      <c r="F2" s="31"/>
      <c r="G2" s="31"/>
    </row>
    <row r="3" ht="15.75" spans="1:7">
      <c r="A3" s="32"/>
      <c r="B3" s="32" t="s">
        <v>49</v>
      </c>
      <c r="C3" s="32"/>
      <c r="D3" s="32"/>
      <c r="E3" s="32" t="s">
        <v>50</v>
      </c>
      <c r="F3" s="32"/>
      <c r="G3" s="32"/>
    </row>
    <row r="4" ht="14.25" spans="1:7">
      <c r="A4" s="33"/>
      <c r="B4" s="34" t="s">
        <v>51</v>
      </c>
      <c r="C4" s="34" t="s">
        <v>52</v>
      </c>
      <c r="D4" s="34" t="s">
        <v>53</v>
      </c>
      <c r="E4" s="34" t="s">
        <v>51</v>
      </c>
      <c r="F4" s="34" t="s">
        <v>52</v>
      </c>
      <c r="G4" s="34" t="s">
        <v>53</v>
      </c>
    </row>
    <row r="5" ht="15" spans="1:7">
      <c r="A5" s="18">
        <v>1</v>
      </c>
      <c r="B5" s="35">
        <v>4</v>
      </c>
      <c r="C5" s="35">
        <v>1.1</v>
      </c>
      <c r="D5" s="35">
        <f t="shared" ref="D5:D7" si="0">SUM(B5:C5)</f>
        <v>5.1</v>
      </c>
      <c r="E5" s="35">
        <v>6.2</v>
      </c>
      <c r="F5" s="35">
        <v>0.9</v>
      </c>
      <c r="G5" s="35">
        <f t="shared" ref="G5:G7" si="1">SUM(E5:F5)</f>
        <v>7.1</v>
      </c>
    </row>
    <row r="6" ht="15" spans="1:7">
      <c r="A6" s="18">
        <v>2</v>
      </c>
      <c r="B6" s="35">
        <v>4.6</v>
      </c>
      <c r="C6" s="35">
        <v>0.8</v>
      </c>
      <c r="D6" s="35">
        <f t="shared" si="0"/>
        <v>5.4</v>
      </c>
      <c r="E6" s="35">
        <v>6.9</v>
      </c>
      <c r="F6" s="35">
        <v>0.6</v>
      </c>
      <c r="G6" s="35">
        <f t="shared" si="1"/>
        <v>7.5</v>
      </c>
    </row>
    <row r="7" ht="15" spans="1:7">
      <c r="A7" s="18">
        <v>3</v>
      </c>
      <c r="B7" s="35">
        <v>4</v>
      </c>
      <c r="C7" s="35">
        <v>1.5</v>
      </c>
      <c r="D7" s="35">
        <f t="shared" si="0"/>
        <v>5.5</v>
      </c>
      <c r="E7" s="35">
        <v>7.64</v>
      </c>
      <c r="F7" s="35">
        <v>1.2</v>
      </c>
      <c r="G7" s="35">
        <f t="shared" si="1"/>
        <v>8.84</v>
      </c>
    </row>
    <row r="8" ht="15" spans="1:7">
      <c r="A8" s="18" t="s">
        <v>54</v>
      </c>
      <c r="B8" s="25">
        <f t="shared" ref="B8:F8" si="2">AVERAGE(B5:B7)</f>
        <v>4.2</v>
      </c>
      <c r="C8" s="25">
        <f t="shared" si="2"/>
        <v>1.13333333333333</v>
      </c>
      <c r="D8" s="25">
        <f t="shared" si="2"/>
        <v>5.33333333333333</v>
      </c>
      <c r="E8" s="25">
        <f t="shared" si="2"/>
        <v>6.91333333333333</v>
      </c>
      <c r="F8" s="25">
        <f t="shared" si="2"/>
        <v>0.9</v>
      </c>
      <c r="G8" s="25">
        <f>AVERAGE(G5:G7)</f>
        <v>7.81333333333333</v>
      </c>
    </row>
    <row r="9" ht="15.75" spans="1:7">
      <c r="A9" s="26" t="s">
        <v>55</v>
      </c>
      <c r="B9" s="27">
        <f t="shared" ref="B9:F9" si="3">STDEV(B5:B7)</f>
        <v>0.346410161513775</v>
      </c>
      <c r="C9" s="27">
        <f t="shared" si="3"/>
        <v>0.351188458428425</v>
      </c>
      <c r="D9" s="27">
        <f t="shared" si="3"/>
        <v>0.208166599946613</v>
      </c>
      <c r="E9" s="27">
        <f t="shared" si="3"/>
        <v>0.720092586639616</v>
      </c>
      <c r="F9" s="27">
        <f t="shared" si="3"/>
        <v>0.3</v>
      </c>
      <c r="G9" s="27">
        <f>STDEV(G5:G7)</f>
        <v>0.911336015602002</v>
      </c>
    </row>
    <row r="10" spans="4:4">
      <c r="D10" s="36"/>
    </row>
    <row r="12" ht="16.5" spans="1:12">
      <c r="A12" s="1" t="s">
        <v>56</v>
      </c>
      <c r="B12" s="1"/>
      <c r="C12" s="1"/>
      <c r="D12" s="2"/>
      <c r="E12" s="2"/>
      <c r="F12" s="1"/>
      <c r="G12" s="1"/>
      <c r="H12" s="1"/>
      <c r="I12" s="1"/>
      <c r="J12" s="1"/>
      <c r="K12" s="1"/>
      <c r="L12" s="1"/>
    </row>
    <row r="13" ht="16.5" spans="1:12">
      <c r="A13" s="8" t="s">
        <v>22</v>
      </c>
      <c r="B13" s="4"/>
      <c r="C13" s="8"/>
      <c r="D13" s="21"/>
      <c r="E13" s="22"/>
      <c r="F13" s="3"/>
      <c r="G13" s="3"/>
      <c r="H13" s="3"/>
      <c r="I13" s="3"/>
      <c r="J13" s="29"/>
      <c r="K13" s="29"/>
      <c r="L13" s="1"/>
    </row>
    <row r="14" ht="16.5" spans="1:9">
      <c r="A14" s="23"/>
      <c r="B14" s="6" t="s">
        <v>23</v>
      </c>
      <c r="C14" s="8"/>
      <c r="D14" s="8"/>
      <c r="E14" s="7"/>
      <c r="F14" s="8" t="s">
        <v>57</v>
      </c>
      <c r="G14" s="8"/>
      <c r="H14" s="8"/>
      <c r="I14" s="8"/>
    </row>
    <row r="15" ht="14.25" spans="1:9">
      <c r="A15" s="20"/>
      <c r="B15" s="9" t="s">
        <v>28</v>
      </c>
      <c r="C15" s="9" t="s">
        <v>29</v>
      </c>
      <c r="D15" s="9" t="s">
        <v>31</v>
      </c>
      <c r="E15" s="9" t="s">
        <v>32</v>
      </c>
      <c r="F15" s="9" t="s">
        <v>28</v>
      </c>
      <c r="G15" s="9" t="s">
        <v>29</v>
      </c>
      <c r="H15" s="9" t="s">
        <v>31</v>
      </c>
      <c r="I15" s="9" t="s">
        <v>32</v>
      </c>
    </row>
    <row r="16" ht="15" spans="1:9">
      <c r="A16" s="18">
        <v>1</v>
      </c>
      <c r="B16" s="13">
        <v>1.1439325825763</v>
      </c>
      <c r="C16" s="13">
        <v>0.516884485427753</v>
      </c>
      <c r="D16" s="13">
        <v>0.894252256540361</v>
      </c>
      <c r="E16" s="13">
        <v>0.538537426606913</v>
      </c>
      <c r="F16" s="13">
        <v>0.924917083322214</v>
      </c>
      <c r="G16" s="13">
        <v>0.652426211191196</v>
      </c>
      <c r="H16" s="13">
        <v>0.964668022291294</v>
      </c>
      <c r="I16" s="13">
        <v>0.600801141831903</v>
      </c>
    </row>
    <row r="17" ht="15" spans="1:9">
      <c r="A17" s="18"/>
      <c r="B17" s="13">
        <v>0.830248543866592</v>
      </c>
      <c r="C17" s="13">
        <v>0.554972504787792</v>
      </c>
      <c r="D17" s="13">
        <v>1.00929534168652</v>
      </c>
      <c r="E17" s="13">
        <v>0.515766651875426</v>
      </c>
      <c r="F17" s="13">
        <v>1.03581970972849</v>
      </c>
      <c r="G17" s="13">
        <v>0.725980455791006</v>
      </c>
      <c r="H17" s="13">
        <v>0.983382837656187</v>
      </c>
      <c r="I17" s="13">
        <v>0.635972758624105</v>
      </c>
    </row>
    <row r="18" ht="15" spans="1:9">
      <c r="A18" s="18"/>
      <c r="B18" s="13">
        <v>1.05291047723777</v>
      </c>
      <c r="C18" s="13">
        <v>0.571358851369817</v>
      </c>
      <c r="D18" s="13">
        <v>1.10795388962343</v>
      </c>
      <c r="E18" s="13">
        <v>0.455496787585499</v>
      </c>
      <c r="F18" s="13">
        <v>1.04378975158097</v>
      </c>
      <c r="G18" s="13">
        <v>0.650821865435306</v>
      </c>
      <c r="H18" s="13">
        <v>1.05414291234359</v>
      </c>
      <c r="I18" s="13">
        <v>0.727392498596706</v>
      </c>
    </row>
    <row r="19" ht="15" spans="1:9">
      <c r="A19" s="18">
        <v>2</v>
      </c>
      <c r="B19" s="13">
        <v>1.04487715286087</v>
      </c>
      <c r="C19" s="13">
        <v>0.518829829579873</v>
      </c>
      <c r="D19" s="13">
        <v>0.985560955687881</v>
      </c>
      <c r="E19" s="13">
        <v>0.373301932335352</v>
      </c>
      <c r="F19" s="13">
        <v>0.906779178900966</v>
      </c>
      <c r="G19" s="13">
        <v>0.64770774166056</v>
      </c>
      <c r="H19" s="13">
        <v>0.931062223687195</v>
      </c>
      <c r="I19" s="13">
        <v>0.63425379942393</v>
      </c>
    </row>
    <row r="20" ht="15" spans="1:9">
      <c r="A20" s="18"/>
      <c r="B20" s="13">
        <v>1.00231316184217</v>
      </c>
      <c r="C20" s="13">
        <v>0.518829829579873</v>
      </c>
      <c r="D20" s="13">
        <v>0.828974939809968</v>
      </c>
      <c r="E20" s="13">
        <v>0.433964653622096</v>
      </c>
      <c r="F20" s="13">
        <v>1.26730457203089</v>
      </c>
      <c r="G20" s="13">
        <v>0.669124278901573</v>
      </c>
      <c r="H20" s="13">
        <v>0.965507383109572</v>
      </c>
      <c r="I20" s="13">
        <v>0.570303907792563</v>
      </c>
    </row>
    <row r="21" ht="15" spans="1:9">
      <c r="A21" s="18"/>
      <c r="B21" s="13">
        <v>0.954841603910417</v>
      </c>
      <c r="C21" s="13">
        <v>0.522438576430435</v>
      </c>
      <c r="D21" s="13">
        <v>1.22398221710681</v>
      </c>
      <c r="E21" s="13">
        <v>0.432895613938105</v>
      </c>
      <c r="F21" s="13">
        <v>0.870196753799068</v>
      </c>
      <c r="G21" s="13">
        <v>0.642930108758929</v>
      </c>
      <c r="H21" s="13">
        <v>1.11241207566854</v>
      </c>
      <c r="I21" s="13">
        <v>0.699919697328186</v>
      </c>
    </row>
    <row r="22" ht="15" spans="1:9">
      <c r="A22" s="18">
        <v>3</v>
      </c>
      <c r="B22" s="13">
        <v>0.833160683925914</v>
      </c>
      <c r="C22" s="13">
        <v>0.689361834492889</v>
      </c>
      <c r="D22" s="13">
        <v>1.18284814777061</v>
      </c>
      <c r="E22" s="13">
        <v>0.653332870518611</v>
      </c>
      <c r="F22" s="13">
        <v>0.878221289816608</v>
      </c>
      <c r="G22" s="13">
        <v>0.712463444462732</v>
      </c>
      <c r="H22" s="13">
        <v>1.02101212570719</v>
      </c>
      <c r="I22" s="13">
        <v>0.611320138846037</v>
      </c>
    </row>
    <row r="23" ht="15" spans="1:9">
      <c r="A23" s="18"/>
      <c r="B23" s="13">
        <v>1.06929999858174</v>
      </c>
      <c r="C23" s="13">
        <v>0.490842927623378</v>
      </c>
      <c r="D23" s="13">
        <v>0.802627189197738</v>
      </c>
      <c r="E23" s="13">
        <v>0.509565823762296</v>
      </c>
      <c r="F23" s="13">
        <v>1.12746433055283</v>
      </c>
      <c r="G23" s="13">
        <v>0.684245361242382</v>
      </c>
      <c r="H23" s="13">
        <v>0.993092495437037</v>
      </c>
      <c r="I23" s="13">
        <v>0.707106781186549</v>
      </c>
    </row>
    <row r="24" ht="15" spans="1:9">
      <c r="A24" s="18"/>
      <c r="B24" s="13">
        <v>1.12246204830937</v>
      </c>
      <c r="C24" s="13">
        <v>0.49425701017645</v>
      </c>
      <c r="D24" s="13">
        <v>1.05331225805304</v>
      </c>
      <c r="E24" s="13">
        <v>0.479101995460143</v>
      </c>
      <c r="F24" s="13">
        <v>1.00993454575193</v>
      </c>
      <c r="G24" s="13">
        <v>0.862117580511613</v>
      </c>
      <c r="H24" s="13">
        <v>0.986232704493359</v>
      </c>
      <c r="I24" s="13">
        <v>0.65975395538645</v>
      </c>
    </row>
    <row r="25" ht="15" spans="1:9">
      <c r="A25" s="18" t="s">
        <v>4</v>
      </c>
      <c r="B25" s="24">
        <f t="shared" ref="B25:I25" si="4">AVERAGE(B16:B24)</f>
        <v>1.00600513923457</v>
      </c>
      <c r="C25" s="24">
        <f t="shared" si="4"/>
        <v>0.541975094385362</v>
      </c>
      <c r="D25" s="24">
        <f t="shared" si="4"/>
        <v>1.00986746616404</v>
      </c>
      <c r="E25" s="24">
        <f t="shared" si="4"/>
        <v>0.487995972856049</v>
      </c>
      <c r="F25" s="24">
        <f t="shared" si="4"/>
        <v>1.00715857949822</v>
      </c>
      <c r="G25" s="24">
        <f t="shared" si="4"/>
        <v>0.694201894217255</v>
      </c>
      <c r="H25" s="24">
        <f t="shared" si="4"/>
        <v>1.00127919782155</v>
      </c>
      <c r="I25" s="24">
        <f t="shared" si="4"/>
        <v>0.649647186557381</v>
      </c>
    </row>
    <row r="26" ht="15" spans="1:9">
      <c r="A26" s="18" t="s">
        <v>5</v>
      </c>
      <c r="B26" s="25">
        <f t="shared" ref="B26:I26" si="5">STDEV(B16:B24)</f>
        <v>0.113853249451102</v>
      </c>
      <c r="C26" s="25">
        <f t="shared" si="5"/>
        <v>0.0609603598732999</v>
      </c>
      <c r="D26" s="25">
        <f t="shared" si="5"/>
        <v>0.148704609945267</v>
      </c>
      <c r="E26" s="25">
        <f t="shared" si="5"/>
        <v>0.0801347717726405</v>
      </c>
      <c r="F26" s="25">
        <f t="shared" si="5"/>
        <v>0.1306443045244</v>
      </c>
      <c r="G26" s="25">
        <f t="shared" si="5"/>
        <v>0.0695382943339832</v>
      </c>
      <c r="H26" s="24">
        <f t="shared" si="5"/>
        <v>0.0544272454948093</v>
      </c>
      <c r="I26" s="24">
        <f t="shared" si="5"/>
        <v>0.0530914441999492</v>
      </c>
    </row>
    <row r="27" ht="15.75" spans="1:9">
      <c r="A27" s="26" t="s">
        <v>6</v>
      </c>
      <c r="B27" s="27" t="s">
        <v>7</v>
      </c>
      <c r="C27" s="27" t="s">
        <v>8</v>
      </c>
      <c r="D27" s="27" t="s">
        <v>7</v>
      </c>
      <c r="E27" s="27" t="s">
        <v>8</v>
      </c>
      <c r="F27" s="27" t="s">
        <v>7</v>
      </c>
      <c r="G27" s="27" t="s">
        <v>8</v>
      </c>
      <c r="H27" s="28" t="s">
        <v>7</v>
      </c>
      <c r="I27" s="27" t="s">
        <v>8</v>
      </c>
    </row>
  </sheetData>
  <mergeCells count="10">
    <mergeCell ref="A1:L1"/>
    <mergeCell ref="A2:G2"/>
    <mergeCell ref="B3:C3"/>
    <mergeCell ref="E3:F3"/>
    <mergeCell ref="A12:L12"/>
    <mergeCell ref="A13:K13"/>
    <mergeCell ref="B14:E14"/>
    <mergeCell ref="F14:I14"/>
    <mergeCell ref="A19:A21"/>
    <mergeCell ref="A22:A24"/>
  </mergeCells>
  <dataValidations count="1">
    <dataValidation allowBlank="1" showInputMessage="1" showErrorMessage="1" promptTitle="填写说明" prompt="请给定每个Oligo一个唯一的名称，为方便检索。" sqref="B14 D14 F14"/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30"/>
  <sheetViews>
    <sheetView tabSelected="1" topLeftCell="A7" workbookViewId="0">
      <selection activeCell="I10" sqref="I10"/>
    </sheetView>
  </sheetViews>
  <sheetFormatPr defaultColWidth="9" defaultRowHeight="13.5"/>
  <cols>
    <col min="3" max="3" width="18.375" customWidth="1"/>
    <col min="5" max="5" width="16.375" customWidth="1"/>
  </cols>
  <sheetData>
    <row r="2" ht="16.5" spans="1:12">
      <c r="A2" s="1" t="s">
        <v>58</v>
      </c>
      <c r="B2" s="1"/>
      <c r="C2" s="1"/>
      <c r="D2" s="2"/>
      <c r="E2" s="2"/>
      <c r="F2" s="1"/>
      <c r="G2" s="1"/>
      <c r="H2" s="1"/>
      <c r="I2" s="1"/>
      <c r="J2" s="1"/>
      <c r="K2" s="1"/>
      <c r="L2" s="1"/>
    </row>
    <row r="3" ht="16.5" spans="1:5">
      <c r="A3" s="3" t="s">
        <v>59</v>
      </c>
      <c r="B3" s="3"/>
      <c r="C3" s="3"/>
      <c r="D3" s="3"/>
      <c r="E3" s="4"/>
    </row>
    <row r="4" ht="16.5" spans="1:5">
      <c r="A4" s="5"/>
      <c r="B4" s="6" t="s">
        <v>60</v>
      </c>
      <c r="C4" s="7"/>
      <c r="D4" s="8" t="s">
        <v>61</v>
      </c>
      <c r="E4" s="7"/>
    </row>
    <row r="5" ht="14.25" spans="1:6">
      <c r="A5" s="5"/>
      <c r="B5" s="9" t="s">
        <v>28</v>
      </c>
      <c r="C5" s="10" t="s">
        <v>29</v>
      </c>
      <c r="D5" s="9" t="s">
        <v>28</v>
      </c>
      <c r="E5" s="9" t="s">
        <v>29</v>
      </c>
      <c r="F5" s="11"/>
    </row>
    <row r="6" ht="15.75" spans="1:6">
      <c r="A6" s="12"/>
      <c r="B6" s="13">
        <v>323</v>
      </c>
      <c r="C6" s="13">
        <v>296</v>
      </c>
      <c r="D6" s="14">
        <v>161</v>
      </c>
      <c r="E6" s="13">
        <v>233</v>
      </c>
      <c r="F6" s="15"/>
    </row>
    <row r="7" ht="15" spans="1:6">
      <c r="A7" s="16"/>
      <c r="B7" s="14">
        <v>366</v>
      </c>
      <c r="C7" s="17">
        <v>309</v>
      </c>
      <c r="D7" s="13">
        <v>215</v>
      </c>
      <c r="E7" s="13">
        <v>236</v>
      </c>
      <c r="F7" s="15"/>
    </row>
    <row r="8" ht="15.75" spans="1:5">
      <c r="A8" s="18"/>
      <c r="B8" s="19">
        <v>350</v>
      </c>
      <c r="C8" s="13">
        <v>336</v>
      </c>
      <c r="D8" s="14">
        <v>209</v>
      </c>
      <c r="E8" s="17">
        <v>225</v>
      </c>
    </row>
    <row r="9" spans="1:5">
      <c r="A9" s="20"/>
      <c r="C9" s="20"/>
      <c r="D9" s="20"/>
      <c r="E9" s="20"/>
    </row>
    <row r="15" ht="16.5" spans="1:12">
      <c r="A15" s="1" t="s">
        <v>62</v>
      </c>
      <c r="B15" s="1"/>
      <c r="C15" s="1"/>
      <c r="D15" s="2"/>
      <c r="E15" s="2"/>
      <c r="F15" s="1"/>
      <c r="G15" s="1"/>
      <c r="H15" s="1"/>
      <c r="I15" s="1"/>
      <c r="J15" s="1"/>
      <c r="K15" s="1"/>
      <c r="L15" s="1"/>
    </row>
    <row r="16" ht="16.5" spans="1:11">
      <c r="A16" s="8" t="s">
        <v>22</v>
      </c>
      <c r="B16" s="4"/>
      <c r="C16" s="8"/>
      <c r="D16" s="21"/>
      <c r="E16" s="22"/>
      <c r="F16" s="3"/>
      <c r="G16" s="3"/>
      <c r="H16" s="3"/>
      <c r="I16" s="3"/>
      <c r="J16" s="29"/>
      <c r="K16" s="29"/>
    </row>
    <row r="17" ht="16.5" spans="1:9">
      <c r="A17" s="23"/>
      <c r="B17" s="6" t="s">
        <v>23</v>
      </c>
      <c r="C17" s="8"/>
      <c r="D17" s="8"/>
      <c r="E17" s="7"/>
      <c r="F17" s="8" t="s">
        <v>63</v>
      </c>
      <c r="G17" s="8"/>
      <c r="H17" s="8"/>
      <c r="I17" s="8"/>
    </row>
    <row r="18" ht="14.25" spans="1:9">
      <c r="A18" s="20"/>
      <c r="B18" s="9" t="s">
        <v>28</v>
      </c>
      <c r="C18" s="9" t="s">
        <v>29</v>
      </c>
      <c r="D18" s="9" t="s">
        <v>31</v>
      </c>
      <c r="E18" s="9" t="s">
        <v>32</v>
      </c>
      <c r="F18" s="9" t="s">
        <v>28</v>
      </c>
      <c r="G18" s="9" t="s">
        <v>29</v>
      </c>
      <c r="H18" s="9" t="s">
        <v>31</v>
      </c>
      <c r="I18" s="9" t="s">
        <v>32</v>
      </c>
    </row>
    <row r="19" ht="15" spans="1:9">
      <c r="A19" s="18">
        <v>1</v>
      </c>
      <c r="B19" s="13">
        <v>1.1439325825763</v>
      </c>
      <c r="C19" s="13">
        <v>0.516884485427753</v>
      </c>
      <c r="D19" s="13">
        <v>0.894252256540361</v>
      </c>
      <c r="E19" s="13">
        <v>0.538537426606913</v>
      </c>
      <c r="F19" s="13">
        <v>0.873732894680817</v>
      </c>
      <c r="G19" s="13">
        <v>0.204406677599199</v>
      </c>
      <c r="H19" s="13">
        <v>0.981529943732979</v>
      </c>
      <c r="I19" s="13">
        <v>0.53564264076738</v>
      </c>
    </row>
    <row r="20" ht="15" spans="1:9">
      <c r="A20" s="18"/>
      <c r="B20" s="13">
        <v>0.830248543866592</v>
      </c>
      <c r="C20" s="13">
        <v>0.554972504787792</v>
      </c>
      <c r="D20" s="13">
        <v>1.00929534168652</v>
      </c>
      <c r="E20" s="13">
        <v>0.515766651875426</v>
      </c>
      <c r="F20" s="13">
        <v>0.990677588312058</v>
      </c>
      <c r="G20" s="13">
        <v>0.219905861371105</v>
      </c>
      <c r="H20" s="13">
        <v>1.00157328556131</v>
      </c>
      <c r="I20" s="13">
        <v>0.497707243397638</v>
      </c>
    </row>
    <row r="21" ht="15" spans="1:9">
      <c r="A21" s="18"/>
      <c r="B21" s="13">
        <v>1.05291047723777</v>
      </c>
      <c r="C21" s="13">
        <v>0.571358851369817</v>
      </c>
      <c r="D21" s="13">
        <v>1.10795388962343</v>
      </c>
      <c r="E21" s="13">
        <v>0.455496787585499</v>
      </c>
      <c r="F21" s="13">
        <v>1.15528457610208</v>
      </c>
      <c r="G21" s="13">
        <v>0.247112301068085</v>
      </c>
      <c r="H21" s="13">
        <v>1.01721724553892</v>
      </c>
      <c r="I21" s="13">
        <v>0.55802234879578</v>
      </c>
    </row>
    <row r="22" ht="15" spans="1:9">
      <c r="A22" s="18">
        <v>2</v>
      </c>
      <c r="B22" s="13">
        <v>1.04487715286087</v>
      </c>
      <c r="C22" s="13">
        <v>0.518829829579873</v>
      </c>
      <c r="D22" s="13">
        <v>0.985560955687881</v>
      </c>
      <c r="E22" s="13">
        <v>0.373301932335352</v>
      </c>
      <c r="F22" s="13">
        <v>0.881805053647845</v>
      </c>
      <c r="G22" s="13">
        <v>0.382864168090611</v>
      </c>
      <c r="H22" s="13">
        <v>0.88500408404468</v>
      </c>
      <c r="I22" s="13">
        <v>0.465072946004292</v>
      </c>
    </row>
    <row r="23" ht="15" spans="1:9">
      <c r="A23" s="18"/>
      <c r="B23" s="13">
        <v>1.00231316184217</v>
      </c>
      <c r="C23" s="13">
        <v>0.518829829579873</v>
      </c>
      <c r="D23" s="13">
        <v>0.828974939809968</v>
      </c>
      <c r="E23" s="13">
        <v>0.433964653622096</v>
      </c>
      <c r="F23" s="13">
        <v>0.978615063148955</v>
      </c>
      <c r="G23" s="13">
        <v>0.434080650504209</v>
      </c>
      <c r="H23" s="13">
        <v>1.1084060494607</v>
      </c>
      <c r="I23" s="13">
        <v>0.424785555244739</v>
      </c>
    </row>
    <row r="24" ht="15" spans="1:9">
      <c r="A24" s="18"/>
      <c r="B24" s="13">
        <v>0.954841603910417</v>
      </c>
      <c r="C24" s="13">
        <v>0.522438576430435</v>
      </c>
      <c r="D24" s="13">
        <v>1.22398221710681</v>
      </c>
      <c r="E24" s="13">
        <v>0.432895613938105</v>
      </c>
      <c r="F24" s="13">
        <v>1.15881876784353</v>
      </c>
      <c r="G24" s="13">
        <v>0.492591834765091</v>
      </c>
      <c r="H24" s="13">
        <v>1.01942630952213</v>
      </c>
      <c r="I24" s="13">
        <v>0.41363273683862</v>
      </c>
    </row>
    <row r="25" ht="15" spans="1:9">
      <c r="A25" s="18">
        <v>3</v>
      </c>
      <c r="B25" s="13">
        <v>0.833160683925914</v>
      </c>
      <c r="C25" s="13">
        <v>0.689361834492889</v>
      </c>
      <c r="D25" s="13">
        <v>1.18284814777061</v>
      </c>
      <c r="E25" s="13">
        <v>0.653332870518611</v>
      </c>
      <c r="F25" s="13">
        <v>0.901818485682005</v>
      </c>
      <c r="G25" s="13">
        <v>0.53564264076738</v>
      </c>
      <c r="H25" s="13">
        <v>1.0304920203293</v>
      </c>
      <c r="I25" s="13">
        <v>0.464365705019276</v>
      </c>
    </row>
    <row r="26" ht="15" spans="1:9">
      <c r="A26" s="18"/>
      <c r="B26" s="13">
        <v>1.06929999858174</v>
      </c>
      <c r="C26" s="13">
        <v>0.490842927623378</v>
      </c>
      <c r="D26" s="13">
        <v>0.802627189197738</v>
      </c>
      <c r="E26" s="13">
        <v>0.509565823762296</v>
      </c>
      <c r="F26" s="13">
        <v>1.09416968078928</v>
      </c>
      <c r="G26" s="13">
        <v>0.497707243397638</v>
      </c>
      <c r="H26" s="13">
        <v>0.974904855722241</v>
      </c>
      <c r="I26" s="13">
        <v>0.51524601016465</v>
      </c>
    </row>
    <row r="27" ht="15" spans="1:9">
      <c r="A27" s="18"/>
      <c r="B27" s="13">
        <v>1.12246204830937</v>
      </c>
      <c r="C27" s="13">
        <v>0.49425701017645</v>
      </c>
      <c r="D27" s="13">
        <v>1.05331225805304</v>
      </c>
      <c r="E27" s="13">
        <v>0.479101995460143</v>
      </c>
      <c r="F27" s="13">
        <v>1.01343567965875</v>
      </c>
      <c r="G27" s="13">
        <v>0.55802234879578</v>
      </c>
      <c r="H27" s="13">
        <v>0.995389679103231</v>
      </c>
      <c r="I27" s="13">
        <v>0.490842927623378</v>
      </c>
    </row>
    <row r="28" ht="15" spans="1:9">
      <c r="A28" s="18" t="s">
        <v>4</v>
      </c>
      <c r="B28" s="24">
        <f t="shared" ref="B28:I28" si="0">AVERAGE(B19:B27)</f>
        <v>1.00600513923457</v>
      </c>
      <c r="C28" s="24">
        <f t="shared" si="0"/>
        <v>0.541975094385362</v>
      </c>
      <c r="D28" s="24">
        <f t="shared" si="0"/>
        <v>1.00986746616404</v>
      </c>
      <c r="E28" s="24">
        <f t="shared" si="0"/>
        <v>0.487995972856049</v>
      </c>
      <c r="F28" s="24">
        <f t="shared" si="0"/>
        <v>1.00537308776281</v>
      </c>
      <c r="G28" s="24">
        <f t="shared" si="0"/>
        <v>0.396925969595455</v>
      </c>
      <c r="H28" s="24">
        <f t="shared" si="0"/>
        <v>1.0015492747795</v>
      </c>
      <c r="I28" s="24">
        <f t="shared" si="0"/>
        <v>0.485035345983973</v>
      </c>
    </row>
    <row r="29" ht="15" spans="1:9">
      <c r="A29" s="18" t="s">
        <v>5</v>
      </c>
      <c r="B29" s="25">
        <f t="shared" ref="B29:I29" si="1">STDEV(B19:B27)</f>
        <v>0.113853249451102</v>
      </c>
      <c r="C29" s="25">
        <f t="shared" si="1"/>
        <v>0.0609603598732999</v>
      </c>
      <c r="D29" s="25">
        <f t="shared" si="1"/>
        <v>0.148704609945267</v>
      </c>
      <c r="E29" s="25">
        <f t="shared" si="1"/>
        <v>0.0801347717726405</v>
      </c>
      <c r="F29" s="25">
        <f t="shared" si="1"/>
        <v>0.110805333851691</v>
      </c>
      <c r="G29" s="25">
        <f t="shared" si="1"/>
        <v>0.140055934147505</v>
      </c>
      <c r="H29" s="24">
        <f t="shared" si="1"/>
        <v>0.0586861864660392</v>
      </c>
      <c r="I29" s="24">
        <f t="shared" si="1"/>
        <v>0.0481524810251087</v>
      </c>
    </row>
    <row r="30" ht="15.75" spans="1:9">
      <c r="A30" s="26" t="s">
        <v>6</v>
      </c>
      <c r="B30" s="27" t="s">
        <v>7</v>
      </c>
      <c r="C30" s="27" t="s">
        <v>8</v>
      </c>
      <c r="D30" s="27" t="s">
        <v>7</v>
      </c>
      <c r="E30" s="27" t="s">
        <v>8</v>
      </c>
      <c r="F30" s="27" t="s">
        <v>7</v>
      </c>
      <c r="G30" s="27" t="s">
        <v>8</v>
      </c>
      <c r="H30" s="28" t="s">
        <v>7</v>
      </c>
      <c r="I30" s="27" t="s">
        <v>8</v>
      </c>
    </row>
  </sheetData>
  <mergeCells count="12">
    <mergeCell ref="A2:L2"/>
    <mergeCell ref="A3:E3"/>
    <mergeCell ref="B4:C4"/>
    <mergeCell ref="D4:E4"/>
    <mergeCell ref="A15:L15"/>
    <mergeCell ref="A16:K16"/>
    <mergeCell ref="B17:E17"/>
    <mergeCell ref="F17:I17"/>
    <mergeCell ref="A6:A8"/>
    <mergeCell ref="A19:A21"/>
    <mergeCell ref="A22:A24"/>
    <mergeCell ref="A25:A27"/>
  </mergeCells>
  <dataValidations count="1">
    <dataValidation allowBlank="1" showInputMessage="1" showErrorMessage="1" promptTitle="填写说明" prompt="请给定每个Oligo一个唯一的名称，为方便检索。" sqref="B4 D4 B17 D17 F1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Fig1</vt:lpstr>
      <vt:lpstr>Fig2</vt:lpstr>
      <vt:lpstr>Fig3</vt:lpstr>
      <vt:lpstr>Fig4</vt:lpstr>
      <vt:lpstr>Fig5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隐田</cp:lastModifiedBy>
  <dcterms:created xsi:type="dcterms:W3CDTF">2020-01-30T03:10:00Z</dcterms:created>
  <dcterms:modified xsi:type="dcterms:W3CDTF">2020-02-02T06:01:26Z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