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50 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<sst xmlns="http://schemas.openxmlformats.org/spreadsheetml/2006/main" count="7" uniqueCount="7">
  <si>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Calculation of p50</t>
  </si>
  <si>
    <t>log[p02(7.4)]</t>
  </si>
  <si>
    <t>1/k</t>
  </si>
  <si>
    <r>
      <t>pO2</t>
    </r>
    <r>
      <rPr>
        <sz val="10"/>
        <rFont val="Arial"/>
        <family val="0"/>
      </rPr>
      <t>(venous)</t>
    </r>
  </si>
  <si>
    <r>
      <t>pH</t>
    </r>
    <r>
      <rPr>
        <sz val="10"/>
        <rFont val="Arial"/>
        <family val="0"/>
      </rPr>
      <t>(venous)</t>
    </r>
  </si>
  <si>
    <r>
      <t>sO2</t>
    </r>
    <r>
      <rPr>
        <sz val="10"/>
        <rFont val="Arial"/>
        <family val="0"/>
      </rPr>
      <t>(venous)</t>
    </r>
  </si>
  <si>
    <t>p50=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</si>
</sst>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2" fontId="2" fillId="0" borderId="1" xfId="0" applyNumberFormat="1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200" zoomScaleNormal="200" workbookViewId="0" topLeftCell="A1">
      <pane xSplit="2" ySplit="10" topLeftCell="C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"/>
    </sheetView>
  </sheetViews>
  <sheetFormatPr defaultColWidth="9.140625" defaultRowHeight="12.75"/>
  <cols>
    <col min="1" max="1" width="14.57421875" style="0" customWidth="1"/>
  </cols>
  <sheetData>
    <row r="1" spans="1:9" ht="18">
      <c r="A1" s="1" t="s">
        <v>0</v>
      </c>
      <c r="C1" s="5"/>
      <c r="D1" s="5"/>
      <c r="E1" s="5"/>
      <c r="F1" s="5"/>
      <c r="G1" s="5"/>
      <c r="H1" s="5"/>
      <c r="I1" s="5"/>
    </row>
    <row r="2" spans="3:9" ht="13.5" thickBot="1">
      <c r="C2" s="5"/>
      <c r="D2" s="5"/>
      <c r="E2" s="5"/>
      <c r="F2" s="5"/>
      <c r="G2" s="5"/>
      <c r="H2" s="5"/>
      <c r="I2" s="5"/>
    </row>
    <row r="3" spans="1:9" ht="12.75">
      <c r="A3" s="3" t="s">
        <v>3</v>
      </c>
      <c r="B3" s="8">
        <v>16.7</v>
      </c>
      <c r="C3" s="5"/>
      <c r="D3" s="5"/>
      <c r="E3" s="5"/>
      <c r="F3" s="5"/>
      <c r="G3" s="5"/>
      <c r="H3" s="5"/>
      <c r="I3" s="5"/>
    </row>
    <row r="4" spans="1:9" ht="12.75">
      <c r="A4" s="3" t="s">
        <v>4</v>
      </c>
      <c r="B4" s="9">
        <v>7.343</v>
      </c>
      <c r="C4" s="5"/>
      <c r="D4" s="5"/>
      <c r="E4" s="5"/>
      <c r="F4" s="5"/>
      <c r="G4" s="5"/>
      <c r="H4" s="5"/>
      <c r="I4" s="5"/>
    </row>
    <row r="5" spans="1:9" ht="13.5" thickBot="1">
      <c r="A5" s="3" t="s">
        <v>5</v>
      </c>
      <c r="B5" s="10">
        <v>38</v>
      </c>
      <c r="C5" s="5"/>
      <c r="D5" s="5"/>
      <c r="E5" s="5"/>
      <c r="F5" s="5"/>
      <c r="G5" s="5"/>
      <c r="H5" s="5"/>
      <c r="I5" s="5"/>
    </row>
    <row r="6" spans="3:9" ht="12.75">
      <c r="C6" s="5"/>
      <c r="D6" s="5"/>
      <c r="E6" s="5"/>
      <c r="F6" s="5"/>
      <c r="G6" s="5"/>
      <c r="H6" s="5"/>
      <c r="I6" s="5"/>
    </row>
    <row r="7" spans="1:9" ht="12.75">
      <c r="A7" s="2" t="s">
        <v>1</v>
      </c>
      <c r="B7">
        <f>LOG(B3)-(0.5*(7.4-B4))</f>
        <v>1.1942164711475831</v>
      </c>
      <c r="C7" s="5"/>
      <c r="D7" s="5"/>
      <c r="E7" s="5"/>
      <c r="F7" s="5"/>
      <c r="G7" s="5"/>
      <c r="H7" s="5"/>
      <c r="I7" s="5"/>
    </row>
    <row r="8" spans="1:9" ht="12.75">
      <c r="A8" s="2" t="s">
        <v>2</v>
      </c>
      <c r="B8">
        <f>POWER(10,2.7*B7)*((100-B5)/B5)</f>
        <v>2735.221899545895</v>
      </c>
      <c r="C8" s="5"/>
      <c r="D8" s="5"/>
      <c r="E8" s="5"/>
      <c r="F8" s="5"/>
      <c r="G8" s="5"/>
      <c r="H8" s="5"/>
      <c r="I8" s="5"/>
    </row>
    <row r="9" spans="3:9" ht="13.5" thickBot="1">
      <c r="C9" s="5"/>
      <c r="D9" s="5"/>
      <c r="E9" s="5"/>
      <c r="F9" s="5"/>
      <c r="G9" s="5"/>
      <c r="H9" s="5"/>
      <c r="I9" s="5"/>
    </row>
    <row r="10" spans="1:9" s="1" customFormat="1" ht="18.75" thickBot="1">
      <c r="A10" s="4" t="s">
        <v>6</v>
      </c>
      <c r="B10" s="7">
        <f>POWER(10,LOG(B8)/2.7)</f>
        <v>18.748227259709534</v>
      </c>
      <c r="C10" s="6"/>
      <c r="D10" s="6"/>
      <c r="E10" s="6"/>
      <c r="F10" s="6"/>
      <c r="G10" s="6"/>
      <c r="H10" s="6"/>
      <c r="I10" s="6"/>
    </row>
    <row r="11" spans="1:9" ht="12.75">
      <c r="A11" s="5"/>
      <c r="B11" s="5"/>
      <c r="C11" s="5"/>
      <c r="D11" s="5"/>
      <c r="E11" s="5"/>
      <c r="F11" s="5"/>
      <c r="G11" s="5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</sheetData>
  <sheetProtection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J. Bulpitt</dc:creator>
  <cp:keywords/>
  <dc:description/>
  <cp:lastModifiedBy>u0453755</cp:lastModifiedBy>
  <dcterms:created xsi:type="dcterms:W3CDTF">2006-08-19T20:19:41Z</dcterms:created>
  <dcterms:modified xsi:type="dcterms:W3CDTF">2007-09-15T03:00:48Z</dcterms:modified>
  <cp:category/>
  <cp:version/>
  <cp:contentType/>
  <cp:contentStatus/>
</cp:coreProperties>
</file>